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zitomer\Desktop\"/>
    </mc:Choice>
  </mc:AlternateContent>
  <bookViews>
    <workbookView xWindow="0" yWindow="0" windowWidth="23040" windowHeight="9615"/>
  </bookViews>
  <sheets>
    <sheet name="Simple Price Estimate " sheetId="1" r:id="rId1"/>
    <sheet name="Professional Services Estimate " sheetId="2" r:id="rId2"/>
    <sheet name="Offer Comparison" sheetId="3" r:id="rId3"/>
  </sheets>
  <externalReferences>
    <externalReference r:id="rId4"/>
  </externalReferences>
  <definedNames>
    <definedName name="_GSF1" localSheetId="2">#REF!</definedName>
    <definedName name="_GSF1">#REF!</definedName>
    <definedName name="_GSF2" localSheetId="2">#REF!</definedName>
    <definedName name="_GSF2">#REF!</definedName>
    <definedName name="_GSF3" localSheetId="2">#REF!</definedName>
    <definedName name="_GSF3">#REF!</definedName>
    <definedName name="_GSF4" localSheetId="2">#REF!</definedName>
    <definedName name="_GSF4">#REF!</definedName>
    <definedName name="_GSF5" localSheetId="2">#REF!</definedName>
    <definedName name="_GSF5">#REF!</definedName>
    <definedName name="_gsf6" localSheetId="2">#REF!</definedName>
    <definedName name="_gsf6">#REF!</definedName>
    <definedName name="_gsf8" localSheetId="2">#REF!</definedName>
    <definedName name="_gsf8">#REF!</definedName>
    <definedName name="Basis_for_Award">'[1]Dropdown Lists'!$C$1:$C$4</definedName>
    <definedName name="COMB_SYS_SUM" localSheetId="2">#REF!</definedName>
    <definedName name="COMB_SYS_SUM">#REF!</definedName>
    <definedName name="CONST_COST_SUM" localSheetId="2">#REF!</definedName>
    <definedName name="CONST_COST_SUM">#REF!</definedName>
    <definedName name="ContractType">'[1]Dropdown Lists'!$A$3:$A$14</definedName>
    <definedName name="CostorPrice">'[1]Dropdown Lists'!$D$1:$D$4</definedName>
    <definedName name="Ctype">'[1]Dropdown Lists'!$A$2:$A$14</definedName>
    <definedName name="EstimatingMethod">'[1]Dropdown Lists'!$E$1:$E$8</definedName>
    <definedName name="EstimationMethod">'[1]Dropdown Lists'!$D$3:$D$4</definedName>
    <definedName name="FFP">'[1]Dropdown Lists'!$A$1:$A$14</definedName>
    <definedName name="GSF" localSheetId="2">#REF!</definedName>
    <definedName name="GSF">#REF!</definedName>
    <definedName name="Method">'[1]Dropdown Lists'!$B$2:$B$10</definedName>
    <definedName name="Method2">'[1]Dropdown Lists'!$H$1:$H$8</definedName>
    <definedName name="NEM">'[1]Dropdown Lists'!$D$2:$D$4</definedName>
    <definedName name="NewEstimationMethod">'[1]Dropdown Lists'!$D$2:$D$4</definedName>
    <definedName name="NEWTOC">'[1]Dropdown Lists'!$A$1:$A$14</definedName>
    <definedName name="Number">'[1]Basic Information'!$B$3</definedName>
    <definedName name="PM">'[1]Dropdown Lists'!$B$1:$B$10</definedName>
    <definedName name="_xlnm.Print_Area" localSheetId="2">#REF!</definedName>
    <definedName name="_xlnm.Print_Area">#REF!</definedName>
    <definedName name="Print_Area1" localSheetId="2">#REF!</definedName>
    <definedName name="Print_Area1">#REF!</definedName>
    <definedName name="Procurement_Method">'[1]Dropdown Lists'!$B$2:$B$9</definedName>
    <definedName name="solesource">'[1]Dropdown Lists'!$G$1:$G$17</definedName>
    <definedName name="Title">'[1]Basic Information'!$A$3</definedName>
    <definedName name="TOC">'[1]Dropdown Lists'!$A$1:$A$14</definedName>
    <definedName name="TOTAL" localSheetId="2">#REF!</definedName>
    <definedName name="TOTAL">#REF!</definedName>
    <definedName name="TotalGeneralConditions" localSheetId="2">#REF!</definedName>
    <definedName name="TotalGeneralConditions">#REF!</definedName>
    <definedName name="Type_of_Contract">'[1]Dropdown Lists'!$A$1:$A$14</definedName>
    <definedName name="TYPEOFCONTRACT">'[1]Dropdown Lists'!$A$1:$A$14</definedName>
    <definedName name="YesorNo">'[1]Dropdown Lists'!$F$1:$F$3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3" l="1"/>
  <c r="L18" i="3"/>
  <c r="L19" i="3"/>
  <c r="L20" i="3"/>
  <c r="L21" i="3"/>
  <c r="L22" i="3"/>
  <c r="L23" i="3"/>
  <c r="L24" i="3"/>
  <c r="L25" i="3"/>
  <c r="L17" i="3"/>
  <c r="L16" i="3"/>
  <c r="J26" i="3"/>
  <c r="J18" i="3"/>
  <c r="J19" i="3"/>
  <c r="J20" i="3"/>
  <c r="J21" i="3"/>
  <c r="J22" i="3"/>
  <c r="J23" i="3"/>
  <c r="J24" i="3"/>
  <c r="J25" i="3"/>
  <c r="J17" i="3"/>
  <c r="J16" i="3"/>
  <c r="H26" i="3"/>
  <c r="H18" i="3"/>
  <c r="H19" i="3"/>
  <c r="H20" i="3"/>
  <c r="H27" i="3" s="1"/>
  <c r="H30" i="3" s="1"/>
  <c r="H21" i="3"/>
  <c r="H22" i="3"/>
  <c r="H23" i="3"/>
  <c r="H24" i="3"/>
  <c r="H25" i="3"/>
  <c r="H17" i="3"/>
  <c r="H16" i="3"/>
  <c r="F26" i="3"/>
  <c r="F25" i="3"/>
  <c r="F24" i="3"/>
  <c r="F23" i="3"/>
  <c r="F22" i="3"/>
  <c r="F21" i="3"/>
  <c r="F20" i="3"/>
  <c r="F19" i="3"/>
  <c r="F18" i="3"/>
  <c r="F17" i="3"/>
  <c r="F16" i="3"/>
  <c r="F27" i="3" s="1"/>
  <c r="F30" i="3" s="1"/>
  <c r="B3" i="3"/>
  <c r="L27" i="3" l="1"/>
  <c r="L30" i="3" s="1"/>
  <c r="J27" i="3"/>
  <c r="J30" i="3" s="1"/>
  <c r="F7" i="2"/>
  <c r="G7" i="2" s="1"/>
  <c r="H7" i="2" s="1"/>
  <c r="F8" i="2"/>
  <c r="G8" i="2" s="1"/>
  <c r="H8" i="2" s="1"/>
  <c r="F9" i="2"/>
  <c r="G9" i="2" s="1"/>
  <c r="H9" i="2" s="1"/>
  <c r="F10" i="2"/>
  <c r="G10" i="2" s="1"/>
  <c r="H10" i="2" s="1"/>
  <c r="F11" i="2"/>
  <c r="G11" i="2" s="1"/>
  <c r="H11" i="2" s="1"/>
  <c r="F12" i="2"/>
  <c r="G12" i="2" s="1"/>
  <c r="H12" i="2" s="1"/>
  <c r="F13" i="2"/>
  <c r="G13" i="2" s="1"/>
  <c r="H13" i="2" s="1"/>
  <c r="F14" i="2"/>
  <c r="G14" i="2" s="1"/>
  <c r="H14" i="2" s="1"/>
  <c r="F15" i="2"/>
  <c r="G15" i="2" s="1"/>
  <c r="H15" i="2" s="1"/>
  <c r="F16" i="2"/>
  <c r="G16" i="2" s="1"/>
  <c r="H16" i="2" s="1"/>
  <c r="F17" i="2"/>
  <c r="G17" i="2" s="1"/>
  <c r="H17" i="2" s="1"/>
  <c r="F18" i="2"/>
  <c r="I19" i="2" s="1"/>
  <c r="F19" i="2"/>
  <c r="G19" i="2" s="1"/>
  <c r="H19" i="2" s="1"/>
  <c r="F20" i="2"/>
  <c r="G20" i="2" s="1"/>
  <c r="H20" i="2" s="1"/>
  <c r="F21" i="2"/>
  <c r="G21" i="2" s="1"/>
  <c r="H21" i="2" s="1"/>
  <c r="F22" i="2"/>
  <c r="I23" i="2" s="1"/>
  <c r="F23" i="2"/>
  <c r="G23" i="2" s="1"/>
  <c r="H23" i="2" s="1"/>
  <c r="F24" i="2"/>
  <c r="G24" i="2" s="1"/>
  <c r="H24" i="2" s="1"/>
  <c r="F25" i="2"/>
  <c r="G25" i="2" s="1"/>
  <c r="H25" i="2" s="1"/>
  <c r="F26" i="2"/>
  <c r="I26" i="2" s="1"/>
  <c r="F27" i="2"/>
  <c r="G27" i="2" s="1"/>
  <c r="H27" i="2" s="1"/>
  <c r="F28" i="2"/>
  <c r="G28" i="2" s="1"/>
  <c r="H28" i="2" s="1"/>
  <c r="F29" i="2"/>
  <c r="G29" i="2" s="1"/>
  <c r="H29" i="2" s="1"/>
  <c r="F30" i="2"/>
  <c r="I30" i="2" s="1"/>
  <c r="F6" i="2"/>
  <c r="G6" i="2" s="1"/>
  <c r="H6" i="2" s="1"/>
  <c r="I7" i="2" s="1"/>
  <c r="I48" i="2"/>
  <c r="I47" i="2"/>
  <c r="F43" i="2"/>
  <c r="I44" i="2" s="1"/>
  <c r="I38" i="2"/>
  <c r="F37" i="2"/>
  <c r="D31" i="2"/>
  <c r="B31" i="2"/>
  <c r="I15" i="2"/>
  <c r="F26" i="1"/>
  <c r="F25" i="1"/>
  <c r="F24" i="1"/>
  <c r="F23" i="1"/>
  <c r="F22" i="1"/>
  <c r="F21" i="1"/>
  <c r="F20" i="1"/>
  <c r="F19" i="1"/>
  <c r="F27" i="1" s="1"/>
  <c r="F30" i="1" s="1"/>
  <c r="F18" i="1"/>
  <c r="F17" i="1"/>
  <c r="F16" i="1"/>
  <c r="B3" i="1"/>
  <c r="G26" i="2" l="1"/>
  <c r="H26" i="2" s="1"/>
  <c r="G18" i="2"/>
  <c r="H18" i="2" s="1"/>
  <c r="G30" i="2"/>
  <c r="H30" i="2" s="1"/>
  <c r="G22" i="2"/>
  <c r="H22" i="2" s="1"/>
  <c r="I11" i="2"/>
  <c r="I28" i="2"/>
  <c r="I50" i="2"/>
  <c r="I31" i="2" l="1"/>
  <c r="I32" i="2" s="1"/>
  <c r="I49" i="2" s="1"/>
  <c r="I51" i="2" s="1"/>
</calcChain>
</file>

<file path=xl/sharedStrings.xml><?xml version="1.0" encoding="utf-8"?>
<sst xmlns="http://schemas.openxmlformats.org/spreadsheetml/2006/main" count="139" uniqueCount="88">
  <si>
    <t>Price Estimate</t>
  </si>
  <si>
    <t>Solicitation:</t>
  </si>
  <si>
    <t>Date:</t>
  </si>
  <si>
    <t>Description:</t>
  </si>
  <si>
    <t xml:space="preserve"> Estimate</t>
  </si>
  <si>
    <t xml:space="preserve">Estimator: </t>
  </si>
  <si>
    <t>Methodology</t>
  </si>
  <si>
    <t>Phone:</t>
  </si>
  <si>
    <t>email:</t>
  </si>
  <si>
    <t>contact:</t>
  </si>
  <si>
    <t>Item#</t>
  </si>
  <si>
    <t>Description</t>
  </si>
  <si>
    <t>Qty</t>
  </si>
  <si>
    <t>UM</t>
  </si>
  <si>
    <t>Unit</t>
  </si>
  <si>
    <t>Ext.</t>
  </si>
  <si>
    <t>Price</t>
  </si>
  <si>
    <t>Amount</t>
  </si>
  <si>
    <t>Check one</t>
  </si>
  <si>
    <t>Catalogue pricing (prices offered to the general public)</t>
  </si>
  <si>
    <t>Price of previously procured similar items</t>
  </si>
  <si>
    <t>Price of other similar projects</t>
  </si>
  <si>
    <t>Personal knowledge</t>
  </si>
  <si>
    <t>Engineer's Estimate</t>
  </si>
  <si>
    <t>Please attach evidence as necessary (catalogue price, etc..)</t>
  </si>
  <si>
    <t>We have a previously offered price for the same work.</t>
  </si>
  <si>
    <t>QTY = Quantity, UM = Unit of Measure, Ext Amount = Extension Amount</t>
  </si>
  <si>
    <t>Subtotal</t>
  </si>
  <si>
    <t>Shipping/Handling</t>
  </si>
  <si>
    <t>Total</t>
  </si>
  <si>
    <t>Roswell Cost Estimate/Proposal Form</t>
  </si>
  <si>
    <t>Design Stage</t>
  </si>
  <si>
    <t>Completion in Weeks</t>
  </si>
  <si>
    <t>A. Direct Salary Costs</t>
  </si>
  <si>
    <t>Specialties</t>
  </si>
  <si>
    <t>Drawings</t>
  </si>
  <si>
    <t>Job Titles</t>
  </si>
  <si>
    <t>Amounts</t>
  </si>
  <si>
    <t>Totals</t>
  </si>
  <si>
    <t>Project Management and Coordination</t>
  </si>
  <si>
    <t>Architectural</t>
  </si>
  <si>
    <t>Structural</t>
  </si>
  <si>
    <t>Mechanical</t>
  </si>
  <si>
    <t>Electrical</t>
  </si>
  <si>
    <t>Specifications</t>
  </si>
  <si>
    <t>Estimates</t>
  </si>
  <si>
    <t>Other</t>
  </si>
  <si>
    <r>
      <t xml:space="preserve">Total </t>
    </r>
    <r>
      <rPr>
        <sz val="10"/>
        <rFont val="Tahoma"/>
        <family val="2"/>
      </rPr>
      <t xml:space="preserve">                    Drawings</t>
    </r>
  </si>
  <si>
    <t>Man-Hours</t>
  </si>
  <si>
    <t>Labor Overhead Rate (.000)</t>
  </si>
  <si>
    <t>subtotal</t>
  </si>
  <si>
    <r>
      <t xml:space="preserve">B. Consultants / Subconsultants </t>
    </r>
    <r>
      <rPr>
        <i/>
        <sz val="10"/>
        <rFont val="Tahoma"/>
        <family val="2"/>
      </rPr>
      <t>(Attach estimates as necessary)</t>
    </r>
  </si>
  <si>
    <t>Cost Estimators, etc..</t>
  </si>
  <si>
    <t>G&amp;A for Consultants / Subconsultants</t>
  </si>
  <si>
    <t>Fill in G&amp;A (.000)</t>
  </si>
  <si>
    <t xml:space="preserve">Total Sub-Consultants B  </t>
  </si>
  <si>
    <r>
      <t xml:space="preserve">C. Other Direct Costs </t>
    </r>
    <r>
      <rPr>
        <i/>
        <sz val="10"/>
        <rFont val="Tahoma"/>
        <family val="2"/>
      </rPr>
      <t>(Attach estimate as necessary)</t>
    </r>
  </si>
  <si>
    <t>Travel, etc…</t>
  </si>
  <si>
    <t>G&amp;A for Other Direct Costs (if applicable)</t>
  </si>
  <si>
    <t xml:space="preserve">Total Other Direct Costs C </t>
  </si>
  <si>
    <t>D. Overhead / G&amp;A Pools</t>
  </si>
  <si>
    <t>Titles</t>
  </si>
  <si>
    <t>Rates% (.000)</t>
  </si>
  <si>
    <t>Bases $</t>
  </si>
  <si>
    <t>Items</t>
  </si>
  <si>
    <t>Materials</t>
  </si>
  <si>
    <t>Architect-Engineer Firm Name &amp; Address</t>
  </si>
  <si>
    <t>Fill in Profit (.000)</t>
  </si>
  <si>
    <t>Total Cost to A&amp;E firm</t>
  </si>
  <si>
    <t>Profit @ X%</t>
  </si>
  <si>
    <t>Total Cost to Government</t>
  </si>
  <si>
    <t>Prepared By (signature/ title) __estimate __proposal</t>
  </si>
  <si>
    <t>Date</t>
  </si>
  <si>
    <t>Approved By (signature and title)</t>
  </si>
  <si>
    <t>City of Roswell</t>
  </si>
  <si>
    <t>Estimated ongoing operational Cost:</t>
  </si>
  <si>
    <t>Title:</t>
  </si>
  <si>
    <t>Project #</t>
  </si>
  <si>
    <t>Salary</t>
  </si>
  <si>
    <t>Overhead</t>
  </si>
  <si>
    <t>(i.e. .5=50% overhead)</t>
  </si>
  <si>
    <t>Project Manager</t>
  </si>
  <si>
    <t>Hr. Rate</t>
  </si>
  <si>
    <t>Labor-hours</t>
  </si>
  <si>
    <t>Comparison</t>
  </si>
  <si>
    <t>[insert supplier 1]</t>
  </si>
  <si>
    <t>[insert supplier 2]</t>
  </si>
  <si>
    <t>[Insert supplier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</si>
</sst>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164" formatCode="&quot;$&quot;#,##0.00"/>
    <numFmt numFmtId="165" formatCode="&quot;$&quot;#,##0"/>
  </numFmts>
  <fonts count="14" x14ac:knownFonts="1">
    <font>
      <sz val="10"/>
      <name val="Arial"/>
    </font>
    <font>
      <sz val="10"/>
      <name val="MS Sans Serif"/>
      <family val="2"/>
    </font>
    <font>
      <b/>
      <sz val="14"/>
      <name val="Tahoma"/>
      <family val="2"/>
    </font>
    <font>
      <sz val="10"/>
      <name val="Tahoma"/>
      <family val="2"/>
    </font>
    <font>
      <b/>
      <sz val="8"/>
      <name val="Tahoma"/>
      <family val="2"/>
    </font>
    <font>
      <b/>
      <sz val="16"/>
      <name val="Tahoma"/>
      <family val="2"/>
    </font>
    <font>
      <sz val="8"/>
      <name val="Tahoma"/>
      <family val="2"/>
    </font>
    <font>
      <u/>
      <sz val="7.5"/>
      <color indexed="12"/>
      <name val="MS Sans Serif"/>
      <family val="2"/>
    </font>
    <font>
      <u/>
      <sz val="7.5"/>
      <color indexed="12"/>
      <name val="Tahoma"/>
      <family val="2"/>
    </font>
    <font>
      <b/>
      <sz val="10"/>
      <name val="Tahoma"/>
      <family val="2"/>
    </font>
    <font>
      <sz val="9"/>
      <name val="Tahoma"/>
      <family val="2"/>
    </font>
    <font>
      <b/>
      <sz val="9"/>
      <name val="Tahoma"/>
      <family val="2"/>
    </font>
    <font>
      <sz val="14"/>
      <name val="Tahoma"/>
      <family val="2"/>
    </font>
    <font>
      <i/>
      <sz val="10"/>
      <name val="Tahoma"/>
      <family val="2"/>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3"/>
        <bgColor indexed="64"/>
      </patternFill>
    </fill>
  </fills>
  <borders count="55">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s>
  <cellStyleXfs count="3">
    <xf numFmtId="0" fontId="0" fillId="0" borderId="0"/>
    <xf numFmtId="0" fontId="1" fillId="0" borderId="0"/>
    <xf numFmtId="0" fontId="7" fillId="0" borderId="0" applyNumberFormat="0" applyFill="0" applyBorder="0" applyAlignment="0" applyProtection="0">
      <alignment vertical="top"/>
      <protection locked="0"/>
    </xf>
  </cellStyleXfs>
  <cellXfs count="150">
    <xf numFmtId="0" fontId="0" fillId="0" borderId="0" xfId="0"/>
    <xf numFmtId="0" fontId="3" fillId="0" borderId="0" xfId="1" applyFont="1"/>
    <xf numFmtId="0" fontId="2" fillId="0" borderId="0" xfId="1" applyFont="1"/>
    <xf numFmtId="8" fontId="3" fillId="0" borderId="0" xfId="1" applyNumberFormat="1" applyFont="1" applyAlignment="1">
      <alignment horizontal="right"/>
    </xf>
    <xf numFmtId="14" fontId="3" fillId="0" borderId="1" xfId="1" applyNumberFormat="1" applyFont="1" applyBorder="1" applyAlignment="1">
      <alignment horizontal="left"/>
    </xf>
    <xf numFmtId="14" fontId="3" fillId="0" borderId="0" xfId="1" applyNumberFormat="1" applyFont="1" applyAlignment="1">
      <alignment horizontal="left"/>
    </xf>
    <xf numFmtId="0" fontId="3" fillId="0" borderId="2" xfId="1" applyFont="1" applyBorder="1"/>
    <xf numFmtId="8" fontId="3" fillId="0" borderId="0" xfId="1" applyNumberFormat="1" applyFont="1"/>
    <xf numFmtId="0" fontId="4" fillId="0" borderId="6" xfId="0" applyFont="1" applyBorder="1" applyAlignment="1">
      <alignment horizontal="center" vertical="top" wrapText="1"/>
    </xf>
    <xf numFmtId="0" fontId="4" fillId="0" borderId="0" xfId="0" applyFont="1" applyBorder="1" applyAlignment="1">
      <alignment horizontal="center" vertical="top" wrapText="1"/>
    </xf>
    <xf numFmtId="0" fontId="4" fillId="0" borderId="7" xfId="0" applyFont="1" applyBorder="1" applyAlignment="1">
      <alignment horizontal="center" vertical="top" wrapText="1"/>
    </xf>
    <xf numFmtId="0" fontId="6" fillId="0" borderId="0" xfId="0" applyFont="1" applyBorder="1" applyAlignment="1">
      <alignment horizontal="center" vertical="top" wrapText="1"/>
    </xf>
    <xf numFmtId="0" fontId="6" fillId="0" borderId="14" xfId="0" applyFont="1" applyBorder="1" applyAlignment="1">
      <alignment horizontal="center" vertical="top" wrapText="1"/>
    </xf>
    <xf numFmtId="0" fontId="8" fillId="0" borderId="15" xfId="2" applyFont="1" applyBorder="1" applyAlignment="1" applyProtection="1">
      <alignment horizontal="center" vertical="top" wrapText="1"/>
    </xf>
    <xf numFmtId="0" fontId="6" fillId="0" borderId="8" xfId="0" applyFont="1" applyBorder="1" applyAlignment="1">
      <alignment horizontal="center" vertical="top" wrapText="1"/>
    </xf>
    <xf numFmtId="0" fontId="6" fillId="0" borderId="16" xfId="0" applyFont="1" applyBorder="1" applyAlignment="1">
      <alignment horizontal="center" wrapText="1"/>
    </xf>
    <xf numFmtId="0" fontId="4" fillId="0" borderId="10" xfId="0" applyFont="1" applyBorder="1" applyAlignment="1">
      <alignment horizontal="center" vertical="top" wrapText="1"/>
    </xf>
    <xf numFmtId="0" fontId="9" fillId="0" borderId="19" xfId="0" applyFont="1" applyBorder="1" applyAlignment="1">
      <alignment horizontal="center" vertical="top" wrapText="1"/>
    </xf>
    <xf numFmtId="0" fontId="3" fillId="0" borderId="20" xfId="0" applyFont="1" applyBorder="1" applyAlignment="1">
      <alignment horizontal="justify" vertical="top" wrapText="1"/>
    </xf>
    <xf numFmtId="0" fontId="10" fillId="0" borderId="21" xfId="0" applyFont="1" applyBorder="1" applyAlignment="1">
      <alignment horizontal="center" wrapText="1"/>
    </xf>
    <xf numFmtId="164" fontId="3" fillId="0" borderId="21" xfId="0" applyNumberFormat="1" applyFont="1" applyBorder="1" applyAlignment="1">
      <alignment horizontal="justify" wrapText="1"/>
    </xf>
    <xf numFmtId="164" fontId="3" fillId="0" borderId="20" xfId="0" applyNumberFormat="1" applyFont="1" applyFill="1" applyBorder="1" applyAlignment="1">
      <alignment horizontal="justify" wrapText="1"/>
    </xf>
    <xf numFmtId="0" fontId="9" fillId="0" borderId="22" xfId="0" applyFont="1" applyBorder="1" applyAlignment="1">
      <alignment horizontal="center" vertical="top" wrapText="1"/>
    </xf>
    <xf numFmtId="0" fontId="3" fillId="0" borderId="23" xfId="0" applyFont="1" applyBorder="1" applyAlignment="1">
      <alignment horizontal="justify" vertical="top" wrapText="1"/>
    </xf>
    <xf numFmtId="0" fontId="10" fillId="0" borderId="24" xfId="0" applyFont="1" applyBorder="1" applyAlignment="1">
      <alignment horizontal="center" wrapText="1"/>
    </xf>
    <xf numFmtId="164" fontId="3" fillId="0" borderId="24" xfId="0" applyNumberFormat="1" applyFont="1" applyBorder="1" applyAlignment="1">
      <alignment horizontal="justify" wrapText="1"/>
    </xf>
    <xf numFmtId="164" fontId="3" fillId="0" borderId="24" xfId="0" applyNumberFormat="1" applyFont="1" applyFill="1" applyBorder="1" applyAlignment="1">
      <alignment horizontal="justify" wrapText="1"/>
    </xf>
    <xf numFmtId="0" fontId="3" fillId="0" borderId="25" xfId="1" applyFont="1" applyBorder="1" applyAlignment="1">
      <alignment horizontal="center"/>
    </xf>
    <xf numFmtId="0" fontId="3" fillId="0" borderId="26" xfId="1" applyFont="1" applyBorder="1"/>
    <xf numFmtId="0" fontId="10" fillId="0" borderId="27" xfId="0" applyFont="1" applyBorder="1" applyAlignment="1">
      <alignment horizontal="center" wrapText="1"/>
    </xf>
    <xf numFmtId="164" fontId="3" fillId="0" borderId="27" xfId="0" applyNumberFormat="1" applyFont="1" applyBorder="1" applyAlignment="1">
      <alignment horizontal="justify" wrapText="1"/>
    </xf>
    <xf numFmtId="4" fontId="3" fillId="0" borderId="0" xfId="1" applyNumberFormat="1" applyFont="1"/>
    <xf numFmtId="0" fontId="11" fillId="0" borderId="24" xfId="0" applyFont="1" applyBorder="1" applyAlignment="1">
      <alignment horizontal="center" wrapText="1"/>
    </xf>
    <xf numFmtId="0" fontId="9" fillId="0" borderId="28" xfId="0" applyFont="1" applyBorder="1" applyAlignment="1">
      <alignment horizontal="center" vertical="top" wrapText="1"/>
    </xf>
    <xf numFmtId="0" fontId="3" fillId="0" borderId="29" xfId="0" applyFont="1" applyBorder="1" applyAlignment="1">
      <alignment horizontal="justify" vertical="top" wrapText="1"/>
    </xf>
    <xf numFmtId="0" fontId="11" fillId="0" borderId="29" xfId="0" applyFont="1" applyBorder="1" applyAlignment="1">
      <alignment horizontal="center" wrapText="1"/>
    </xf>
    <xf numFmtId="0" fontId="10" fillId="0" borderId="29" xfId="0" applyFont="1" applyBorder="1" applyAlignment="1">
      <alignment horizontal="center" wrapText="1"/>
    </xf>
    <xf numFmtId="164" fontId="3" fillId="0" borderId="29" xfId="0" applyNumberFormat="1" applyFont="1" applyBorder="1" applyAlignment="1">
      <alignment horizontal="justify" wrapText="1"/>
    </xf>
    <xf numFmtId="164" fontId="3" fillId="0" borderId="29" xfId="0" applyNumberFormat="1" applyFont="1" applyFill="1" applyBorder="1" applyAlignment="1">
      <alignment horizontal="justify" wrapText="1"/>
    </xf>
    <xf numFmtId="164" fontId="3" fillId="0" borderId="0" xfId="1" applyNumberFormat="1" applyFont="1"/>
    <xf numFmtId="0" fontId="6" fillId="0" borderId="0" xfId="0" applyFont="1"/>
    <xf numFmtId="164" fontId="3" fillId="0" borderId="0" xfId="1" applyNumberFormat="1" applyFont="1" applyFill="1"/>
    <xf numFmtId="164" fontId="3" fillId="0" borderId="1" xfId="1" applyNumberFormat="1" applyFont="1" applyBorder="1" applyAlignment="1">
      <alignment horizontal="right"/>
    </xf>
    <xf numFmtId="0" fontId="3" fillId="0" borderId="0" xfId="1" applyFont="1" applyAlignment="1">
      <alignment horizontal="center"/>
    </xf>
    <xf numFmtId="8" fontId="3" fillId="0" borderId="0" xfId="1" applyNumberFormat="1" applyFont="1" applyAlignment="1">
      <alignment horizontal="center"/>
    </xf>
    <xf numFmtId="0" fontId="3" fillId="0" borderId="1" xfId="1" applyFont="1" applyBorder="1"/>
    <xf numFmtId="0" fontId="3" fillId="0" borderId="0" xfId="0" applyFont="1" applyBorder="1"/>
    <xf numFmtId="0" fontId="3" fillId="0" borderId="0" xfId="0" applyFont="1"/>
    <xf numFmtId="0" fontId="3" fillId="0" borderId="32" xfId="0" applyFont="1" applyBorder="1"/>
    <xf numFmtId="0" fontId="3" fillId="0" borderId="24" xfId="0" applyFont="1" applyBorder="1" applyAlignment="1">
      <alignment horizontal="center"/>
    </xf>
    <xf numFmtId="0" fontId="6" fillId="0" borderId="24" xfId="0" applyFont="1" applyBorder="1" applyAlignment="1">
      <alignment horizontal="center"/>
    </xf>
    <xf numFmtId="0" fontId="3" fillId="2" borderId="24" xfId="0" applyFont="1" applyFill="1" applyBorder="1"/>
    <xf numFmtId="0" fontId="3" fillId="0" borderId="24" xfId="0" applyFont="1" applyBorder="1"/>
    <xf numFmtId="165" fontId="3" fillId="0" borderId="24" xfId="0" applyNumberFormat="1" applyFont="1" applyBorder="1"/>
    <xf numFmtId="0" fontId="9" fillId="0" borderId="38" xfId="0" applyFont="1" applyBorder="1"/>
    <xf numFmtId="0" fontId="3" fillId="0" borderId="38" xfId="0" applyFont="1" applyBorder="1"/>
    <xf numFmtId="0" fontId="9" fillId="0" borderId="38" xfId="0" applyFont="1" applyBorder="1" applyAlignment="1">
      <alignment horizontal="right"/>
    </xf>
    <xf numFmtId="165" fontId="3" fillId="0" borderId="38" xfId="0" applyNumberFormat="1" applyFont="1" applyBorder="1" applyAlignment="1">
      <alignment horizontal="center"/>
    </xf>
    <xf numFmtId="165" fontId="3" fillId="0" borderId="38" xfId="0" applyNumberFormat="1" applyFont="1" applyBorder="1"/>
    <xf numFmtId="0" fontId="9" fillId="0" borderId="39" xfId="0" applyFont="1" applyBorder="1"/>
    <xf numFmtId="0" fontId="3" fillId="3" borderId="39" xfId="0" applyFont="1" applyFill="1" applyBorder="1"/>
    <xf numFmtId="0" fontId="9" fillId="0" borderId="39" xfId="0" applyFont="1" applyBorder="1" applyAlignment="1">
      <alignment horizontal="right"/>
    </xf>
    <xf numFmtId="165" fontId="3" fillId="0" borderId="39" xfId="0" applyNumberFormat="1" applyFont="1" applyBorder="1"/>
    <xf numFmtId="0" fontId="3" fillId="0" borderId="39" xfId="0" applyFont="1" applyBorder="1" applyAlignment="1">
      <alignment horizontal="center"/>
    </xf>
    <xf numFmtId="165" fontId="3" fillId="0" borderId="39" xfId="0" applyNumberFormat="1" applyFont="1" applyBorder="1" applyAlignment="1">
      <alignment horizontal="center"/>
    </xf>
    <xf numFmtId="165" fontId="3" fillId="0" borderId="40" xfId="0" applyNumberFormat="1" applyFont="1" applyBorder="1"/>
    <xf numFmtId="0" fontId="3" fillId="0" borderId="41" xfId="0" applyFont="1" applyBorder="1" applyAlignment="1">
      <alignment horizontal="center"/>
    </xf>
    <xf numFmtId="0" fontId="3" fillId="2" borderId="39" xfId="0" applyFont="1" applyFill="1" applyBorder="1"/>
    <xf numFmtId="0" fontId="3" fillId="0" borderId="24" xfId="0" applyFont="1" applyBorder="1" applyAlignment="1"/>
    <xf numFmtId="0" fontId="3" fillId="0" borderId="42" xfId="0" applyFont="1" applyBorder="1" applyAlignment="1"/>
    <xf numFmtId="0" fontId="3" fillId="0" borderId="43" xfId="0" applyFont="1" applyBorder="1" applyAlignment="1"/>
    <xf numFmtId="164" fontId="3" fillId="0" borderId="44" xfId="0" applyNumberFormat="1" applyFont="1" applyBorder="1"/>
    <xf numFmtId="0" fontId="3" fillId="0" borderId="23" xfId="0" applyFont="1" applyBorder="1" applyAlignment="1">
      <alignment horizontal="center"/>
    </xf>
    <xf numFmtId="0" fontId="3" fillId="2" borderId="27" xfId="0" applyFont="1" applyFill="1" applyBorder="1"/>
    <xf numFmtId="9" fontId="3" fillId="0" borderId="24" xfId="0" applyNumberFormat="1" applyFont="1" applyBorder="1"/>
    <xf numFmtId="164" fontId="3" fillId="0" borderId="24" xfId="0" applyNumberFormat="1" applyFont="1" applyBorder="1"/>
    <xf numFmtId="164" fontId="3" fillId="0" borderId="38" xfId="0" applyNumberFormat="1" applyFont="1" applyBorder="1"/>
    <xf numFmtId="165" fontId="3" fillId="0" borderId="41" xfId="0" applyNumberFormat="1" applyFont="1" applyBorder="1"/>
    <xf numFmtId="0" fontId="3" fillId="4" borderId="0" xfId="0" applyFont="1" applyFill="1"/>
    <xf numFmtId="0" fontId="3" fillId="0" borderId="53" xfId="0" applyFont="1" applyBorder="1" applyAlignment="1">
      <alignment horizontal="right"/>
    </xf>
    <xf numFmtId="0" fontId="3" fillId="0" borderId="33" xfId="0" applyFont="1" applyBorder="1" applyAlignment="1">
      <alignment horizontal="center"/>
    </xf>
    <xf numFmtId="0" fontId="3" fillId="0" borderId="47" xfId="0" applyFont="1" applyBorder="1" applyAlignment="1"/>
    <xf numFmtId="0" fontId="6" fillId="0" borderId="31" xfId="0" applyFont="1" applyBorder="1" applyAlignment="1">
      <alignment vertical="top"/>
    </xf>
    <xf numFmtId="0" fontId="6" fillId="0" borderId="53" xfId="0" applyFont="1" applyBorder="1" applyAlignment="1">
      <alignment vertical="top"/>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0" borderId="10" xfId="0" applyFont="1" applyBorder="1" applyAlignment="1">
      <alignment horizontal="center" vertical="top" wrapText="1"/>
    </xf>
    <xf numFmtId="0" fontId="4" fillId="0" borderId="0" xfId="0" applyFont="1" applyBorder="1" applyAlignment="1">
      <alignment horizontal="center" vertical="top" wrapText="1"/>
    </xf>
    <xf numFmtId="0" fontId="4" fillId="0" borderId="17" xfId="0" applyFont="1" applyBorder="1" applyAlignment="1">
      <alignment horizontal="center" vertical="top" wrapText="1"/>
    </xf>
    <xf numFmtId="0" fontId="4" fillId="0" borderId="18" xfId="0" applyFont="1" applyBorder="1" applyAlignment="1">
      <alignment horizontal="center" vertical="top" wrapText="1"/>
    </xf>
    <xf numFmtId="0" fontId="2" fillId="0" borderId="0" xfId="1" applyFont="1" applyAlignment="1">
      <alignment horizontal="left"/>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0"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4" fillId="0" borderId="10" xfId="0" applyFont="1" applyBorder="1" applyAlignment="1">
      <alignment horizontal="center"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5" fillId="0" borderId="11" xfId="1" applyFont="1" applyBorder="1" applyAlignment="1">
      <alignment horizontal="center"/>
    </xf>
    <xf numFmtId="0" fontId="5" fillId="0" borderId="13" xfId="1" applyFont="1" applyBorder="1" applyAlignment="1">
      <alignment horizontal="center"/>
    </xf>
    <xf numFmtId="0" fontId="5" fillId="0" borderId="12" xfId="1" applyFont="1" applyBorder="1" applyAlignment="1">
      <alignment horizontal="center"/>
    </xf>
    <xf numFmtId="0" fontId="6" fillId="0" borderId="30" xfId="0" applyFont="1" applyBorder="1" applyAlignment="1">
      <alignment vertical="top"/>
    </xf>
    <xf numFmtId="0" fontId="6" fillId="0" borderId="31" xfId="0" applyFont="1" applyBorder="1" applyAlignment="1">
      <alignment vertical="top"/>
    </xf>
    <xf numFmtId="0" fontId="6" fillId="0" borderId="25" xfId="0" applyFont="1" applyBorder="1" applyAlignment="1">
      <alignment vertical="top"/>
    </xf>
    <xf numFmtId="0" fontId="6" fillId="0" borderId="53" xfId="0" applyFont="1" applyBorder="1" applyAlignment="1">
      <alignment vertical="top"/>
    </xf>
    <xf numFmtId="0" fontId="6" fillId="0" borderId="23" xfId="0" applyFont="1" applyBorder="1" applyAlignment="1">
      <alignment vertical="top"/>
    </xf>
    <xf numFmtId="0" fontId="6" fillId="0" borderId="44" xfId="0" applyFont="1" applyBorder="1" applyAlignment="1">
      <alignment vertical="top"/>
    </xf>
    <xf numFmtId="0" fontId="6" fillId="0" borderId="2" xfId="0" applyFont="1" applyBorder="1" applyAlignment="1">
      <alignment vertical="top"/>
    </xf>
    <xf numFmtId="0" fontId="6" fillId="0" borderId="54" xfId="0" applyFont="1" applyBorder="1" applyAlignment="1">
      <alignment vertical="top"/>
    </xf>
    <xf numFmtId="0" fontId="3" fillId="0" borderId="38" xfId="0" applyFont="1" applyBorder="1" applyAlignment="1"/>
    <xf numFmtId="165" fontId="3" fillId="0" borderId="38" xfId="0" applyNumberFormat="1" applyFont="1" applyBorder="1" applyAlignment="1"/>
    <xf numFmtId="0" fontId="6" fillId="0" borderId="48" xfId="0" applyFont="1" applyBorder="1" applyAlignment="1">
      <alignment vertical="top"/>
    </xf>
    <xf numFmtId="0" fontId="6" fillId="0" borderId="49" xfId="0" applyFont="1" applyBorder="1" applyAlignment="1">
      <alignment vertical="top"/>
    </xf>
    <xf numFmtId="0" fontId="6" fillId="0" borderId="32" xfId="0" applyFont="1" applyBorder="1" applyAlignment="1">
      <alignment vertical="top"/>
    </xf>
    <xf numFmtId="0" fontId="6" fillId="0" borderId="33" xfId="0" applyFont="1" applyBorder="1" applyAlignment="1">
      <alignment vertical="top"/>
    </xf>
    <xf numFmtId="0" fontId="6" fillId="0" borderId="51" xfId="0" applyFont="1" applyBorder="1" applyAlignment="1">
      <alignment vertical="top"/>
    </xf>
    <xf numFmtId="0" fontId="6" fillId="0" borderId="52" xfId="0" applyFont="1" applyBorder="1" applyAlignment="1">
      <alignment vertical="top"/>
    </xf>
    <xf numFmtId="0" fontId="3" fillId="0" borderId="45" xfId="0" applyFont="1" applyBorder="1" applyAlignment="1"/>
    <xf numFmtId="0" fontId="3" fillId="0" borderId="46" xfId="0" applyFont="1" applyBorder="1" applyAlignment="1"/>
    <xf numFmtId="0" fontId="3" fillId="0" borderId="47" xfId="0" applyFont="1" applyBorder="1" applyAlignment="1"/>
    <xf numFmtId="0" fontId="3" fillId="0" borderId="42" xfId="0" applyFont="1" applyBorder="1" applyAlignment="1"/>
    <xf numFmtId="0" fontId="3" fillId="0" borderId="50" xfId="0" applyFont="1" applyBorder="1" applyAlignment="1"/>
    <xf numFmtId="0" fontId="3" fillId="0" borderId="43" xfId="0" applyFont="1" applyBorder="1" applyAlignment="1"/>
    <xf numFmtId="0" fontId="3" fillId="0" borderId="24" xfId="0" applyFont="1" applyBorder="1" applyAlignment="1"/>
    <xf numFmtId="165" fontId="3" fillId="0" borderId="24" xfId="0" applyNumberFormat="1" applyFont="1" applyBorder="1" applyAlignment="1"/>
    <xf numFmtId="0" fontId="3" fillId="0" borderId="34" xfId="0" applyFont="1" applyBorder="1" applyAlignment="1">
      <alignment horizontal="right"/>
    </xf>
    <xf numFmtId="0" fontId="3" fillId="0" borderId="35" xfId="0" applyFont="1" applyBorder="1" applyAlignment="1">
      <alignment horizontal="right"/>
    </xf>
    <xf numFmtId="0" fontId="3" fillId="0" borderId="36" xfId="0" applyFont="1" applyBorder="1" applyAlignment="1">
      <alignment horizontal="right"/>
    </xf>
    <xf numFmtId="0" fontId="3" fillId="0" borderId="32" xfId="0" applyFont="1" applyBorder="1" applyAlignment="1">
      <alignment horizontal="center"/>
    </xf>
    <xf numFmtId="0" fontId="3" fillId="0" borderId="0" xfId="0" applyFont="1" applyBorder="1" applyAlignment="1">
      <alignment horizontal="center"/>
    </xf>
    <xf numFmtId="0" fontId="3" fillId="0" borderId="33"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23" xfId="0" applyFont="1" applyBorder="1" applyAlignment="1">
      <alignment horizontal="center"/>
    </xf>
    <xf numFmtId="0" fontId="3" fillId="0" borderId="37" xfId="0" applyFont="1" applyBorder="1" applyAlignment="1">
      <alignment horizontal="center"/>
    </xf>
    <xf numFmtId="0" fontId="3" fillId="0" borderId="24" xfId="0" applyFont="1" applyBorder="1" applyAlignment="1">
      <alignment horizontal="center" vertical="center" wrapText="1"/>
    </xf>
    <xf numFmtId="0" fontId="3" fillId="0" borderId="41" xfId="0" applyFont="1" applyBorder="1" applyAlignment="1">
      <alignment horizontal="center"/>
    </xf>
    <xf numFmtId="0" fontId="6" fillId="0" borderId="34" xfId="0" applyFont="1" applyBorder="1" applyAlignment="1">
      <alignment vertical="top"/>
    </xf>
    <xf numFmtId="0" fontId="6" fillId="0" borderId="35" xfId="0" applyFont="1" applyBorder="1" applyAlignment="1">
      <alignment vertical="top"/>
    </xf>
    <xf numFmtId="0" fontId="6" fillId="0" borderId="36" xfId="0" applyFont="1" applyBorder="1" applyAlignment="1">
      <alignment vertical="top"/>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6" fillId="0" borderId="24" xfId="0" applyFont="1" applyBorder="1" applyAlignment="1">
      <alignment vertical="top"/>
    </xf>
  </cellXfs>
  <cellStyles count="3">
    <cellStyle name="Hyperlink" xfId="2" builtinId="8"/>
    <cellStyle name="Normal" xfId="0" builtinId="0"/>
    <cellStyle name="Normal_Purchase request form Masterforover$2,50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swell\files\FN\Purchasing\PURCHASING%20TOOLBOX\Model%20Files\RFP\2-Procurement%20Planning%20Documents\Advanced%20Purchasing%20Form%20RFP%20Template%20Simplified%20091519%2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 Procedures"/>
      <sheetName val="Basic Information"/>
      <sheetName val="Procurement Analysis Sheet"/>
      <sheetName val="RFP Schedule"/>
      <sheetName val="RFP Boilerplate Datafield"/>
      <sheetName val="Non-Competitive Justification"/>
      <sheetName val="Criteria and Questions"/>
      <sheetName val="Price Estimate "/>
      <sheetName val="Cost Estimate Spreadsheet"/>
      <sheetName val="Sign in Sheet"/>
      <sheetName val=" Q&amp;A"/>
      <sheetName val="Vendor List"/>
      <sheetName val="Receipt of Offers Sheet"/>
      <sheetName val="Proposal Opening List"/>
      <sheetName val="Offer Analysis"/>
      <sheetName val="Price to Points"/>
      <sheetName val="Responsiveness Determination"/>
      <sheetName val="Responsibility Determination"/>
      <sheetName val="Notice of Intent Wksht"/>
      <sheetName val="RFP Instructions"/>
      <sheetName val="DV-IDENTITY-0"/>
      <sheetName val="Dropdown Lists"/>
      <sheetName val="Datafield"/>
    </sheetNames>
    <sheetDataSet>
      <sheetData sheetId="0" refreshError="1"/>
      <sheetData sheetId="1">
        <row r="3">
          <cell r="A3" t="str">
            <v>[ENTER SHORT TITLE]</v>
          </cell>
          <cell r="B3" t="str">
            <v>[ENTER SOLICITATION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1">
          <cell r="A1" t="str">
            <v>Type of Contract?</v>
          </cell>
          <cell r="B1" t="str">
            <v>Procurement Method?</v>
          </cell>
          <cell r="C1" t="str">
            <v>Basis for Award</v>
          </cell>
          <cell r="D1" t="str">
            <v>Cost or Price</v>
          </cell>
          <cell r="E1" t="str">
            <v>Method of Estimation?</v>
          </cell>
          <cell r="F1" t="str">
            <v>Yes or No?</v>
          </cell>
          <cell r="G1" t="str">
            <v>Justification (Click to Choose)</v>
          </cell>
          <cell r="H1" t="str">
            <v>Method</v>
          </cell>
        </row>
        <row r="2">
          <cell r="D2" t="str">
            <v>Cost or Price?</v>
          </cell>
          <cell r="E2" t="str">
            <v>Catalogue pricing (prices offered to the general public)</v>
          </cell>
          <cell r="F2" t="str">
            <v>Yes</v>
          </cell>
          <cell r="G2" t="str">
            <v>Inadequate Competition</v>
          </cell>
          <cell r="H2" t="str">
            <v>The estimated price is less than $2,500, and more than one sources is available.</v>
          </cell>
        </row>
        <row r="3">
          <cell r="A3" t="str">
            <v>FFP</v>
          </cell>
          <cell r="B3" t="str">
            <v>MP</v>
          </cell>
          <cell r="C3" t="str">
            <v>Low Responsive Responsible Bid</v>
          </cell>
          <cell r="D3" t="str">
            <v>Cost</v>
          </cell>
          <cell r="E3" t="str">
            <v>Price of previously procured similar items</v>
          </cell>
          <cell r="F3" t="str">
            <v>No</v>
          </cell>
          <cell r="G3" t="str">
            <v>Unique or Innovative Concept</v>
          </cell>
          <cell r="H3" t="str">
            <v xml:space="preserve">The estimated price is less than $25,000, but more than $2,500, the decision can be made on a price basis, discussions with offerors are not needed, and more than one source is available. </v>
          </cell>
        </row>
        <row r="4">
          <cell r="A4" t="str">
            <v>FFP+EPA</v>
          </cell>
          <cell r="B4" t="str">
            <v>RFIQ</v>
          </cell>
          <cell r="C4" t="str">
            <v>Best Value</v>
          </cell>
          <cell r="D4" t="str">
            <v>Price</v>
          </cell>
          <cell r="E4" t="str">
            <v>Price of other similar projects</v>
          </cell>
          <cell r="G4" t="str">
            <v>Patents or Restricted Data Rights</v>
          </cell>
          <cell r="H4" t="str">
            <v xml:space="preserve">The estimated price is less than $25,000, but more than $2,500, the work is for a professional service (consultant), a qualifications based solicitation (QBS) model must be used. </v>
          </cell>
        </row>
        <row r="5">
          <cell r="A5" t="str">
            <v>Cost</v>
          </cell>
          <cell r="B5" t="str">
            <v>ITB</v>
          </cell>
          <cell r="E5" t="str">
            <v>Personal knowledge</v>
          </cell>
          <cell r="G5" t="str">
            <v>Substantial Duplication Costs</v>
          </cell>
          <cell r="H5" t="str">
            <v xml:space="preserve">The estimated price exceeds $75,000 (or $25,000 in Professional Services), two or more bidders are able to compete, an adequate specification is available, the award can be made mainly on the basis of price, and no discussion with bidders (negotiation) is needed prior to award. </v>
          </cell>
        </row>
        <row r="6">
          <cell r="A6" t="str">
            <v>CPFF</v>
          </cell>
          <cell r="B6" t="str">
            <v>RFP</v>
          </cell>
          <cell r="E6" t="str">
            <v>Engineer's Estimate</v>
          </cell>
          <cell r="G6" t="str">
            <v>Unacceptable Delay</v>
          </cell>
          <cell r="H6" t="str">
            <v>The estimated price exceeds $75,000 (or $25,000 for Professional services), complete specifications are not available, proposer input is needed for specification, two or more responsible proposers are able to compete, discussion with proposers is needed after receipt of proposals, prior to award, a fixed price can be set after discussions.</v>
          </cell>
        </row>
        <row r="7">
          <cell r="A7" t="str">
            <v>T&amp;M</v>
          </cell>
          <cell r="B7" t="str">
            <v>RFQ</v>
          </cell>
          <cell r="E7" t="str">
            <v>Detailed Cost Estimate</v>
          </cell>
          <cell r="G7" t="str">
            <v>Single Bid or Proposal (Adequate Competition)</v>
          </cell>
          <cell r="H7" t="str">
            <v>There is only one source for the required item or service (a non-competitive justification form must be filled out).</v>
          </cell>
        </row>
        <row r="8">
          <cell r="A8" t="str">
            <v>LH</v>
          </cell>
          <cell r="B8" t="str">
            <v>Design Build</v>
          </cell>
          <cell r="E8" t="str">
            <v>Other</v>
          </cell>
          <cell r="G8" t="str">
            <v>Single Bid or Proposal (Inadequate Competition)</v>
          </cell>
          <cell r="H8" t="str">
            <v>The services or items required are available through a cooperative purchasing method (CMAS, GSA, other Cooperative / Joint purchasing contract).</v>
          </cell>
        </row>
        <row r="9">
          <cell r="A9" t="str">
            <v>Unit Price (Construction)</v>
          </cell>
          <cell r="B9" t="str">
            <v>SSP</v>
          </cell>
          <cell r="G9" t="str">
            <v>Unusual or Compelling Urgency</v>
          </cell>
        </row>
        <row r="10">
          <cell r="A10" t="str">
            <v>ID</v>
          </cell>
          <cell r="B10" t="str">
            <v>COOP</v>
          </cell>
          <cell r="G10" t="str">
            <v>Consortium, Joint Venture, Team or Partnership</v>
          </cell>
        </row>
        <row r="11">
          <cell r="A11" t="str">
            <v>IQ</v>
          </cell>
          <cell r="G11" t="str">
            <v>Statutory Authorization or Requirement</v>
          </cell>
        </row>
        <row r="12">
          <cell r="A12" t="str">
            <v>IDIQ</v>
          </cell>
          <cell r="G12" t="str">
            <v>National Emergency</v>
          </cell>
        </row>
        <row r="13">
          <cell r="A13" t="str">
            <v>BPA</v>
          </cell>
          <cell r="G13" t="str">
            <v>Research</v>
          </cell>
        </row>
        <row r="14">
          <cell r="A14" t="str">
            <v>Revenue</v>
          </cell>
          <cell r="G14" t="str">
            <v>Protests, Dispute, Claims, Litigation</v>
          </cell>
        </row>
        <row r="15">
          <cell r="G15" t="str">
            <v>International Arrangement</v>
          </cell>
        </row>
        <row r="16">
          <cell r="G16" t="str">
            <v>National Security</v>
          </cell>
        </row>
        <row r="17">
          <cell r="G17" t="str">
            <v>Public Interests</v>
          </cell>
        </row>
      </sheetData>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showOutlineSymbols="0" zoomScale="75" workbookViewId="0">
      <selection activeCell="K35" sqref="K35"/>
    </sheetView>
  </sheetViews>
  <sheetFormatPr defaultColWidth="9.140625" defaultRowHeight="12.75" x14ac:dyDescent="0.2"/>
  <cols>
    <col min="1" max="1" width="7" style="1" customWidth="1"/>
    <col min="2" max="2" width="38.140625" style="1" customWidth="1"/>
    <col min="3" max="3" width="10.42578125" style="1" customWidth="1"/>
    <col min="4" max="4" width="7.42578125" style="1" customWidth="1"/>
    <col min="5" max="5" width="15.5703125" style="7" customWidth="1"/>
    <col min="6" max="6" width="17.5703125" style="1" customWidth="1"/>
    <col min="7" max="7" width="7" style="1" customWidth="1"/>
    <col min="8" max="8" width="16.7109375" style="1" customWidth="1"/>
    <col min="9" max="9" width="15" style="1" customWidth="1"/>
    <col min="10" max="10" width="18.7109375" style="1" customWidth="1"/>
    <col min="11" max="16384" width="9.140625" style="1"/>
  </cols>
  <sheetData>
    <row r="1" spans="1:10" ht="18" x14ac:dyDescent="0.25">
      <c r="A1" s="90" t="s">
        <v>74</v>
      </c>
      <c r="B1" s="90"/>
      <c r="C1" s="90"/>
      <c r="D1" s="90"/>
      <c r="E1" s="1"/>
    </row>
    <row r="2" spans="1:10" ht="18" x14ac:dyDescent="0.25">
      <c r="B2" s="2" t="s">
        <v>0</v>
      </c>
      <c r="E2" s="3" t="s">
        <v>1</v>
      </c>
      <c r="F2" s="4"/>
    </row>
    <row r="3" spans="1:10" x14ac:dyDescent="0.2">
      <c r="A3" s="1" t="s">
        <v>2</v>
      </c>
      <c r="B3" s="5">
        <f ca="1">TODAY()</f>
        <v>44544</v>
      </c>
      <c r="E3" s="3" t="s">
        <v>3</v>
      </c>
      <c r="F3" s="6"/>
    </row>
    <row r="5" spans="1:10" ht="9.75" customHeight="1" thickBot="1" x14ac:dyDescent="0.25"/>
    <row r="6" spans="1:10" ht="13.5" thickBot="1" x14ac:dyDescent="0.25">
      <c r="A6" s="91"/>
      <c r="B6" s="92"/>
      <c r="C6" s="92"/>
      <c r="D6" s="93"/>
      <c r="E6" s="91" t="s">
        <v>4</v>
      </c>
      <c r="F6" s="93"/>
    </row>
    <row r="7" spans="1:10" ht="3.75" hidden="1" customHeight="1" x14ac:dyDescent="0.2">
      <c r="A7" s="94"/>
      <c r="B7" s="95"/>
      <c r="C7" s="95"/>
      <c r="D7" s="96"/>
      <c r="E7" s="94"/>
      <c r="F7" s="96"/>
    </row>
    <row r="8" spans="1:10" ht="11.25" hidden="1" customHeight="1" x14ac:dyDescent="0.2">
      <c r="A8" s="94"/>
      <c r="B8" s="95"/>
      <c r="C8" s="95"/>
      <c r="D8" s="96"/>
      <c r="E8" s="94"/>
      <c r="F8" s="96"/>
    </row>
    <row r="9" spans="1:10" ht="12.75" hidden="1" customHeight="1" x14ac:dyDescent="0.2">
      <c r="A9" s="97"/>
      <c r="B9" s="98"/>
      <c r="C9" s="98"/>
      <c r="D9" s="99"/>
      <c r="E9" s="97"/>
      <c r="F9" s="99"/>
    </row>
    <row r="10" spans="1:10" ht="23.25" customHeight="1" thickBot="1" x14ac:dyDescent="0.3">
      <c r="A10" s="8"/>
      <c r="B10" s="9"/>
      <c r="C10" s="9"/>
      <c r="D10" s="10"/>
      <c r="E10" s="100" t="s">
        <v>5</v>
      </c>
      <c r="F10" s="101"/>
      <c r="G10" s="102" t="s">
        <v>6</v>
      </c>
      <c r="H10" s="103"/>
      <c r="I10" s="103"/>
      <c r="J10" s="104"/>
    </row>
    <row r="11" spans="1:10" ht="16.5" customHeight="1" x14ac:dyDescent="0.2">
      <c r="A11" s="8"/>
      <c r="B11" s="9"/>
      <c r="C11" s="9"/>
      <c r="D11" s="10"/>
      <c r="E11" s="11" t="s">
        <v>7</v>
      </c>
      <c r="F11" s="12"/>
    </row>
    <row r="12" spans="1:10" ht="18.75" customHeight="1" x14ac:dyDescent="0.2">
      <c r="A12" s="8"/>
      <c r="B12" s="9"/>
      <c r="C12" s="9"/>
      <c r="D12" s="10"/>
      <c r="E12" s="11" t="s">
        <v>8</v>
      </c>
      <c r="F12" s="13"/>
    </row>
    <row r="13" spans="1:10" ht="19.5" customHeight="1" thickBot="1" x14ac:dyDescent="0.25">
      <c r="A13" s="8"/>
      <c r="B13" s="9"/>
      <c r="C13" s="9"/>
      <c r="D13" s="10"/>
      <c r="E13" s="14" t="s">
        <v>9</v>
      </c>
      <c r="F13" s="15"/>
    </row>
    <row r="14" spans="1:10" x14ac:dyDescent="0.2">
      <c r="A14" s="88" t="s">
        <v>10</v>
      </c>
      <c r="B14" s="88" t="s">
        <v>11</v>
      </c>
      <c r="C14" s="88" t="s">
        <v>12</v>
      </c>
      <c r="D14" s="88" t="s">
        <v>13</v>
      </c>
      <c r="E14" s="10" t="s">
        <v>14</v>
      </c>
      <c r="F14" s="10" t="s">
        <v>15</v>
      </c>
    </row>
    <row r="15" spans="1:10" ht="13.5" thickBot="1" x14ac:dyDescent="0.25">
      <c r="A15" s="89"/>
      <c r="B15" s="89"/>
      <c r="C15" s="89"/>
      <c r="D15" s="89"/>
      <c r="E15" s="16" t="s">
        <v>16</v>
      </c>
      <c r="F15" s="16" t="s">
        <v>17</v>
      </c>
      <c r="G15" s="1" t="s">
        <v>18</v>
      </c>
    </row>
    <row r="16" spans="1:10" x14ac:dyDescent="0.2">
      <c r="A16" s="17">
        <v>1</v>
      </c>
      <c r="B16" s="18"/>
      <c r="C16" s="19"/>
      <c r="D16" s="19"/>
      <c r="E16" s="20"/>
      <c r="F16" s="21">
        <f>SUM(C16*E16)</f>
        <v>0</v>
      </c>
    </row>
    <row r="17" spans="1:9" ht="13.5" thickBot="1" x14ac:dyDescent="0.25">
      <c r="A17" s="22">
        <v>2</v>
      </c>
      <c r="B17" s="23"/>
      <c r="C17" s="24"/>
      <c r="D17" s="24"/>
      <c r="E17" s="25"/>
      <c r="F17" s="26">
        <f>SUM(C17*E17)</f>
        <v>0</v>
      </c>
      <c r="G17" s="27"/>
      <c r="H17" s="1" t="s">
        <v>19</v>
      </c>
    </row>
    <row r="18" spans="1:9" ht="14.25" thickTop="1" thickBot="1" x14ac:dyDescent="0.25">
      <c r="A18" s="22">
        <v>3</v>
      </c>
      <c r="B18" s="23"/>
      <c r="C18" s="24"/>
      <c r="D18" s="24"/>
      <c r="E18" s="25"/>
      <c r="F18" s="26">
        <f t="shared" ref="F18:F26" si="0">SUM(E18*C18)</f>
        <v>0</v>
      </c>
      <c r="G18" s="28"/>
      <c r="H18" s="1" t="s">
        <v>20</v>
      </c>
    </row>
    <row r="19" spans="1:9" ht="14.25" thickTop="1" thickBot="1" x14ac:dyDescent="0.25">
      <c r="A19" s="22">
        <v>4</v>
      </c>
      <c r="B19" s="23"/>
      <c r="C19" s="24"/>
      <c r="D19" s="24"/>
      <c r="E19" s="25"/>
      <c r="F19" s="26">
        <f t="shared" si="0"/>
        <v>0</v>
      </c>
      <c r="G19" s="28"/>
      <c r="H19" s="1" t="s">
        <v>21</v>
      </c>
    </row>
    <row r="20" spans="1:9" ht="14.25" thickTop="1" thickBot="1" x14ac:dyDescent="0.25">
      <c r="A20" s="22">
        <v>5</v>
      </c>
      <c r="B20" s="23"/>
      <c r="C20" s="24"/>
      <c r="D20" s="24"/>
      <c r="E20" s="25"/>
      <c r="F20" s="26">
        <f t="shared" si="0"/>
        <v>0</v>
      </c>
      <c r="G20" s="28"/>
      <c r="H20" s="1" t="s">
        <v>22</v>
      </c>
    </row>
    <row r="21" spans="1:9" ht="14.25" thickTop="1" thickBot="1" x14ac:dyDescent="0.25">
      <c r="A21" s="22">
        <v>6</v>
      </c>
      <c r="B21" s="23"/>
      <c r="C21" s="24"/>
      <c r="D21" s="24"/>
      <c r="E21" s="25"/>
      <c r="F21" s="26">
        <f t="shared" si="0"/>
        <v>0</v>
      </c>
      <c r="G21" s="28"/>
      <c r="H21" s="1" t="s">
        <v>23</v>
      </c>
    </row>
    <row r="22" spans="1:9" ht="13.5" thickTop="1" x14ac:dyDescent="0.2">
      <c r="A22" s="22">
        <v>7</v>
      </c>
      <c r="B22" s="23"/>
      <c r="C22" s="24"/>
      <c r="D22" s="24"/>
      <c r="E22" s="25"/>
      <c r="F22" s="26">
        <f t="shared" si="0"/>
        <v>0</v>
      </c>
    </row>
    <row r="23" spans="1:9" x14ac:dyDescent="0.2">
      <c r="A23" s="22">
        <v>8</v>
      </c>
      <c r="B23" s="23"/>
      <c r="C23" s="29"/>
      <c r="D23" s="29"/>
      <c r="E23" s="30"/>
      <c r="F23" s="26">
        <f t="shared" si="0"/>
        <v>0</v>
      </c>
    </row>
    <row r="24" spans="1:9" x14ac:dyDescent="0.2">
      <c r="A24" s="22">
        <v>9</v>
      </c>
      <c r="B24" s="23"/>
      <c r="C24" s="24"/>
      <c r="D24" s="24"/>
      <c r="E24" s="25"/>
      <c r="F24" s="26">
        <f t="shared" si="0"/>
        <v>0</v>
      </c>
      <c r="G24" s="1" t="s">
        <v>24</v>
      </c>
      <c r="I24" s="31"/>
    </row>
    <row r="25" spans="1:9" x14ac:dyDescent="0.2">
      <c r="A25" s="22">
        <v>10</v>
      </c>
      <c r="B25" s="23"/>
      <c r="C25" s="32"/>
      <c r="D25" s="24"/>
      <c r="E25" s="25"/>
      <c r="F25" s="26">
        <f t="shared" si="0"/>
        <v>0</v>
      </c>
      <c r="G25" s="1" t="s">
        <v>25</v>
      </c>
    </row>
    <row r="26" spans="1:9" ht="13.5" thickBot="1" x14ac:dyDescent="0.25">
      <c r="A26" s="33">
        <v>11</v>
      </c>
      <c r="B26" s="34"/>
      <c r="C26" s="35"/>
      <c r="D26" s="36"/>
      <c r="E26" s="37"/>
      <c r="F26" s="38">
        <f t="shared" si="0"/>
        <v>0</v>
      </c>
      <c r="H26" s="39"/>
    </row>
    <row r="27" spans="1:9" x14ac:dyDescent="0.2">
      <c r="A27" s="40" t="s">
        <v>26</v>
      </c>
      <c r="E27" s="3" t="s">
        <v>27</v>
      </c>
      <c r="F27" s="41">
        <f>SUM(F16:F26)</f>
        <v>0</v>
      </c>
      <c r="H27" s="39"/>
    </row>
    <row r="28" spans="1:9" x14ac:dyDescent="0.2">
      <c r="A28" s="40"/>
      <c r="E28" s="3"/>
      <c r="F28" s="39"/>
      <c r="H28" s="39"/>
    </row>
    <row r="29" spans="1:9" x14ac:dyDescent="0.2">
      <c r="A29" s="40"/>
      <c r="E29" s="3" t="s">
        <v>28</v>
      </c>
      <c r="F29" s="42"/>
      <c r="H29" s="39"/>
    </row>
    <row r="30" spans="1:9" x14ac:dyDescent="0.2">
      <c r="A30" s="40"/>
      <c r="E30" s="3" t="s">
        <v>29</v>
      </c>
      <c r="F30" s="41">
        <f>SUM(F27:F29)</f>
        <v>0</v>
      </c>
      <c r="H30" s="39"/>
    </row>
    <row r="31" spans="1:9" x14ac:dyDescent="0.2">
      <c r="A31" s="40"/>
      <c r="H31" s="39"/>
    </row>
    <row r="32" spans="1:9" x14ac:dyDescent="0.2">
      <c r="A32" s="40"/>
      <c r="E32" s="3" t="s">
        <v>75</v>
      </c>
      <c r="F32" s="43"/>
      <c r="H32" s="39"/>
    </row>
    <row r="33" spans="1:8" x14ac:dyDescent="0.2">
      <c r="A33" s="40"/>
      <c r="E33" s="44"/>
      <c r="H33" s="39"/>
    </row>
    <row r="34" spans="1:8" ht="21" customHeight="1" x14ac:dyDescent="0.2">
      <c r="B34" s="45"/>
    </row>
    <row r="35" spans="1:8" x14ac:dyDescent="0.2">
      <c r="H35" s="39"/>
    </row>
    <row r="37" spans="1:8" x14ac:dyDescent="0.2">
      <c r="H37" s="39"/>
    </row>
  </sheetData>
  <mergeCells count="9">
    <mergeCell ref="E6:F9"/>
    <mergeCell ref="E10:F10"/>
    <mergeCell ref="G10:J10"/>
    <mergeCell ref="A14:A15"/>
    <mergeCell ref="B14:B15"/>
    <mergeCell ref="C14:C15"/>
    <mergeCell ref="D14:D15"/>
    <mergeCell ref="A1:D1"/>
    <mergeCell ref="A6:D9"/>
  </mergeCells>
  <printOptions horizontalCentered="1" verticalCentered="1"/>
  <pageMargins left="0.25" right="0.25" top="0.25" bottom="0.25" header="0.5" footer="0.5"/>
  <pageSetup scale="86" orientation="landscape" horizontalDpi="300"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topLeftCell="A16" workbookViewId="0">
      <selection activeCell="H15" sqref="H15"/>
    </sheetView>
  </sheetViews>
  <sheetFormatPr defaultColWidth="9.140625" defaultRowHeight="12.75" x14ac:dyDescent="0.2"/>
  <cols>
    <col min="1" max="1" width="29.140625" style="47" customWidth="1"/>
    <col min="2" max="2" width="8.140625" style="47" customWidth="1"/>
    <col min="3" max="3" width="26.140625" style="47" customWidth="1"/>
    <col min="4" max="4" width="10.85546875" style="47" customWidth="1"/>
    <col min="5" max="5" width="13.28515625" style="47" customWidth="1"/>
    <col min="6" max="6" width="13.42578125" style="47" customWidth="1"/>
    <col min="7" max="7" width="9" style="47" customWidth="1"/>
    <col min="8" max="8" width="13.42578125" style="47" customWidth="1"/>
    <col min="9" max="9" width="15.85546875" style="47" customWidth="1"/>
    <col min="10" max="10" width="9.140625" style="46"/>
    <col min="11" max="16384" width="9.140625" style="47"/>
  </cols>
  <sheetData>
    <row r="1" spans="1:10" ht="22.5" customHeight="1" x14ac:dyDescent="0.2">
      <c r="A1" s="145" t="s">
        <v>30</v>
      </c>
      <c r="B1" s="146"/>
      <c r="C1" s="149" t="s">
        <v>76</v>
      </c>
      <c r="D1" s="149"/>
      <c r="E1" s="149"/>
      <c r="F1" s="149"/>
      <c r="G1" s="149"/>
      <c r="H1" s="149"/>
      <c r="I1" s="149"/>
    </row>
    <row r="2" spans="1:10" ht="22.5" customHeight="1" x14ac:dyDescent="0.2">
      <c r="A2" s="147"/>
      <c r="B2" s="148"/>
      <c r="C2" s="149"/>
      <c r="D2" s="149"/>
      <c r="E2" s="149" t="s">
        <v>77</v>
      </c>
      <c r="F2" s="149"/>
      <c r="G2" s="149"/>
      <c r="H2" s="149"/>
      <c r="I2" s="149"/>
    </row>
    <row r="3" spans="1:10" ht="22.5" customHeight="1" thickBot="1" x14ac:dyDescent="0.25">
      <c r="A3" s="142" t="s">
        <v>31</v>
      </c>
      <c r="B3" s="143"/>
      <c r="C3" s="143"/>
      <c r="D3" s="144"/>
      <c r="E3" s="142" t="s">
        <v>32</v>
      </c>
      <c r="F3" s="143"/>
      <c r="G3" s="143"/>
      <c r="H3" s="143"/>
      <c r="I3" s="144"/>
      <c r="J3" s="48"/>
    </row>
    <row r="4" spans="1:10" ht="13.5" thickTop="1" x14ac:dyDescent="0.2">
      <c r="A4" s="133" t="s">
        <v>33</v>
      </c>
      <c r="B4" s="133"/>
      <c r="C4" s="133"/>
      <c r="D4" s="133"/>
      <c r="E4" s="139"/>
      <c r="F4" s="139"/>
      <c r="G4" s="139"/>
      <c r="H4" s="139"/>
      <c r="I4" s="139"/>
      <c r="J4" s="133"/>
    </row>
    <row r="5" spans="1:10" x14ac:dyDescent="0.2">
      <c r="A5" s="49" t="s">
        <v>34</v>
      </c>
      <c r="B5" s="50" t="s">
        <v>35</v>
      </c>
      <c r="C5" s="49" t="s">
        <v>36</v>
      </c>
      <c r="D5" s="49" t="s">
        <v>83</v>
      </c>
      <c r="E5" s="49" t="s">
        <v>78</v>
      </c>
      <c r="F5" s="49" t="s">
        <v>79</v>
      </c>
      <c r="G5" s="49" t="s">
        <v>82</v>
      </c>
      <c r="H5" s="49" t="s">
        <v>29</v>
      </c>
      <c r="I5" s="49" t="s">
        <v>38</v>
      </c>
    </row>
    <row r="6" spans="1:10" x14ac:dyDescent="0.2">
      <c r="A6" s="140" t="s">
        <v>39</v>
      </c>
      <c r="B6" s="51"/>
      <c r="C6" s="52" t="s">
        <v>81</v>
      </c>
      <c r="D6" s="52">
        <v>10</v>
      </c>
      <c r="E6" s="53">
        <v>50</v>
      </c>
      <c r="F6" s="53">
        <f>SUM(E6*$B$32)</f>
        <v>25</v>
      </c>
      <c r="G6" s="53">
        <f>SUM(E6:F6)</f>
        <v>75</v>
      </c>
      <c r="H6" s="53">
        <f>SUM(D6*G6)</f>
        <v>750</v>
      </c>
      <c r="I6" s="51"/>
    </row>
    <row r="7" spans="1:10" x14ac:dyDescent="0.2">
      <c r="A7" s="140"/>
      <c r="B7" s="51"/>
      <c r="C7" s="52"/>
      <c r="D7" s="52"/>
      <c r="E7" s="53"/>
      <c r="F7" s="53">
        <f t="shared" ref="F7:F30" si="0">SUM(E7*$B$32)</f>
        <v>0</v>
      </c>
      <c r="G7" s="53">
        <f t="shared" ref="G7:G30" si="1">SUM(E7:F7)</f>
        <v>0</v>
      </c>
      <c r="H7" s="53">
        <f t="shared" ref="H7:H30" si="2">SUM(D7*G7)</f>
        <v>0</v>
      </c>
      <c r="I7" s="53">
        <f>SUM(H6:H7)</f>
        <v>750</v>
      </c>
    </row>
    <row r="8" spans="1:10" x14ac:dyDescent="0.2">
      <c r="A8" s="140" t="s">
        <v>40</v>
      </c>
      <c r="B8" s="51"/>
      <c r="C8" s="52"/>
      <c r="D8" s="52"/>
      <c r="E8" s="53"/>
      <c r="F8" s="53">
        <f t="shared" si="0"/>
        <v>0</v>
      </c>
      <c r="G8" s="53">
        <f t="shared" si="1"/>
        <v>0</v>
      </c>
      <c r="H8" s="53">
        <f t="shared" si="2"/>
        <v>0</v>
      </c>
      <c r="I8" s="51"/>
    </row>
    <row r="9" spans="1:10" x14ac:dyDescent="0.2">
      <c r="A9" s="140"/>
      <c r="B9" s="51"/>
      <c r="C9" s="52"/>
      <c r="D9" s="52"/>
      <c r="E9" s="53"/>
      <c r="F9" s="53">
        <f t="shared" si="0"/>
        <v>0</v>
      </c>
      <c r="G9" s="53">
        <f t="shared" si="1"/>
        <v>0</v>
      </c>
      <c r="H9" s="53">
        <f t="shared" si="2"/>
        <v>0</v>
      </c>
      <c r="I9" s="51"/>
    </row>
    <row r="10" spans="1:10" x14ac:dyDescent="0.2">
      <c r="A10" s="140"/>
      <c r="B10" s="51"/>
      <c r="C10" s="52"/>
      <c r="D10" s="52"/>
      <c r="E10" s="53"/>
      <c r="F10" s="53">
        <f t="shared" si="0"/>
        <v>0</v>
      </c>
      <c r="G10" s="53">
        <f t="shared" si="1"/>
        <v>0</v>
      </c>
      <c r="H10" s="53">
        <f t="shared" si="2"/>
        <v>0</v>
      </c>
      <c r="I10" s="51"/>
    </row>
    <row r="11" spans="1:10" x14ac:dyDescent="0.2">
      <c r="A11" s="140"/>
      <c r="B11" s="52"/>
      <c r="C11" s="52"/>
      <c r="D11" s="52"/>
      <c r="E11" s="53"/>
      <c r="F11" s="53">
        <f t="shared" si="0"/>
        <v>0</v>
      </c>
      <c r="G11" s="53">
        <f t="shared" si="1"/>
        <v>0</v>
      </c>
      <c r="H11" s="53">
        <f t="shared" si="2"/>
        <v>0</v>
      </c>
      <c r="I11" s="53">
        <f>SUM(F8:F11)</f>
        <v>0</v>
      </c>
    </row>
    <row r="12" spans="1:10" x14ac:dyDescent="0.2">
      <c r="A12" s="140" t="s">
        <v>41</v>
      </c>
      <c r="B12" s="51"/>
      <c r="C12" s="52"/>
      <c r="D12" s="52"/>
      <c r="E12" s="53"/>
      <c r="F12" s="53">
        <f t="shared" si="0"/>
        <v>0</v>
      </c>
      <c r="G12" s="53">
        <f t="shared" si="1"/>
        <v>0</v>
      </c>
      <c r="H12" s="53">
        <f t="shared" si="2"/>
        <v>0</v>
      </c>
      <c r="I12" s="51"/>
    </row>
    <row r="13" spans="1:10" x14ac:dyDescent="0.2">
      <c r="A13" s="140"/>
      <c r="B13" s="51"/>
      <c r="C13" s="52"/>
      <c r="D13" s="52"/>
      <c r="E13" s="53"/>
      <c r="F13" s="53">
        <f t="shared" si="0"/>
        <v>0</v>
      </c>
      <c r="G13" s="53">
        <f t="shared" si="1"/>
        <v>0</v>
      </c>
      <c r="H13" s="53">
        <f t="shared" si="2"/>
        <v>0</v>
      </c>
      <c r="I13" s="51"/>
    </row>
    <row r="14" spans="1:10" x14ac:dyDescent="0.2">
      <c r="A14" s="140"/>
      <c r="B14" s="51"/>
      <c r="C14" s="52"/>
      <c r="D14" s="52"/>
      <c r="E14" s="53"/>
      <c r="F14" s="53">
        <f t="shared" si="0"/>
        <v>0</v>
      </c>
      <c r="G14" s="53">
        <f t="shared" si="1"/>
        <v>0</v>
      </c>
      <c r="H14" s="53">
        <f t="shared" si="2"/>
        <v>0</v>
      </c>
      <c r="I14" s="51"/>
    </row>
    <row r="15" spans="1:10" x14ac:dyDescent="0.2">
      <c r="A15" s="140"/>
      <c r="B15" s="52"/>
      <c r="C15" s="52"/>
      <c r="D15" s="52"/>
      <c r="E15" s="53"/>
      <c r="F15" s="53">
        <f t="shared" si="0"/>
        <v>0</v>
      </c>
      <c r="G15" s="53">
        <f t="shared" si="1"/>
        <v>0</v>
      </c>
      <c r="H15" s="53">
        <f t="shared" si="2"/>
        <v>0</v>
      </c>
      <c r="I15" s="53">
        <f>SUM(F12:F15)</f>
        <v>0</v>
      </c>
    </row>
    <row r="16" spans="1:10" x14ac:dyDescent="0.2">
      <c r="A16" s="140" t="s">
        <v>42</v>
      </c>
      <c r="B16" s="51"/>
      <c r="C16" s="52"/>
      <c r="D16" s="52"/>
      <c r="E16" s="53"/>
      <c r="F16" s="53">
        <f t="shared" si="0"/>
        <v>0</v>
      </c>
      <c r="G16" s="53">
        <f t="shared" si="1"/>
        <v>0</v>
      </c>
      <c r="H16" s="53">
        <f t="shared" si="2"/>
        <v>0</v>
      </c>
      <c r="I16" s="51"/>
    </row>
    <row r="17" spans="1:9" x14ac:dyDescent="0.2">
      <c r="A17" s="140"/>
      <c r="B17" s="51"/>
      <c r="C17" s="52"/>
      <c r="D17" s="52"/>
      <c r="E17" s="53"/>
      <c r="F17" s="53">
        <f t="shared" si="0"/>
        <v>0</v>
      </c>
      <c r="G17" s="53">
        <f t="shared" si="1"/>
        <v>0</v>
      </c>
      <c r="H17" s="53">
        <f t="shared" si="2"/>
        <v>0</v>
      </c>
      <c r="I17" s="51"/>
    </row>
    <row r="18" spans="1:9" x14ac:dyDescent="0.2">
      <c r="A18" s="140"/>
      <c r="B18" s="51"/>
      <c r="C18" s="52"/>
      <c r="D18" s="52"/>
      <c r="E18" s="53"/>
      <c r="F18" s="53">
        <f t="shared" si="0"/>
        <v>0</v>
      </c>
      <c r="G18" s="53">
        <f t="shared" si="1"/>
        <v>0</v>
      </c>
      <c r="H18" s="53">
        <f t="shared" si="2"/>
        <v>0</v>
      </c>
      <c r="I18" s="51"/>
    </row>
    <row r="19" spans="1:9" x14ac:dyDescent="0.2">
      <c r="A19" s="140"/>
      <c r="B19" s="52"/>
      <c r="C19" s="52"/>
      <c r="D19" s="52"/>
      <c r="E19" s="53"/>
      <c r="F19" s="53">
        <f t="shared" si="0"/>
        <v>0</v>
      </c>
      <c r="G19" s="53">
        <f t="shared" si="1"/>
        <v>0</v>
      </c>
      <c r="H19" s="53">
        <f t="shared" si="2"/>
        <v>0</v>
      </c>
      <c r="I19" s="53">
        <f>SUM(F16:F19)</f>
        <v>0</v>
      </c>
    </row>
    <row r="20" spans="1:9" x14ac:dyDescent="0.2">
      <c r="A20" s="140" t="s">
        <v>43</v>
      </c>
      <c r="B20" s="51"/>
      <c r="C20" s="52"/>
      <c r="D20" s="52"/>
      <c r="E20" s="53"/>
      <c r="F20" s="53">
        <f t="shared" si="0"/>
        <v>0</v>
      </c>
      <c r="G20" s="53">
        <f t="shared" si="1"/>
        <v>0</v>
      </c>
      <c r="H20" s="53">
        <f t="shared" si="2"/>
        <v>0</v>
      </c>
      <c r="I20" s="51"/>
    </row>
    <row r="21" spans="1:9" x14ac:dyDescent="0.2">
      <c r="A21" s="140"/>
      <c r="B21" s="51"/>
      <c r="C21" s="52"/>
      <c r="D21" s="52"/>
      <c r="E21" s="53"/>
      <c r="F21" s="53">
        <f t="shared" si="0"/>
        <v>0</v>
      </c>
      <c r="G21" s="53">
        <f t="shared" si="1"/>
        <v>0</v>
      </c>
      <c r="H21" s="53">
        <f t="shared" si="2"/>
        <v>0</v>
      </c>
      <c r="I21" s="51"/>
    </row>
    <row r="22" spans="1:9" x14ac:dyDescent="0.2">
      <c r="A22" s="140"/>
      <c r="B22" s="51"/>
      <c r="C22" s="52"/>
      <c r="D22" s="52"/>
      <c r="E22" s="53"/>
      <c r="F22" s="53">
        <f t="shared" si="0"/>
        <v>0</v>
      </c>
      <c r="G22" s="53">
        <f t="shared" si="1"/>
        <v>0</v>
      </c>
      <c r="H22" s="53">
        <f t="shared" si="2"/>
        <v>0</v>
      </c>
      <c r="I22" s="51"/>
    </row>
    <row r="23" spans="1:9" x14ac:dyDescent="0.2">
      <c r="A23" s="140"/>
      <c r="B23" s="52"/>
      <c r="C23" s="52"/>
      <c r="D23" s="52"/>
      <c r="E23" s="53"/>
      <c r="F23" s="53">
        <f t="shared" si="0"/>
        <v>0</v>
      </c>
      <c r="G23" s="53">
        <f t="shared" si="1"/>
        <v>0</v>
      </c>
      <c r="H23" s="53">
        <f t="shared" si="2"/>
        <v>0</v>
      </c>
      <c r="I23" s="53">
        <f>SUM(F20:F23)</f>
        <v>0</v>
      </c>
    </row>
    <row r="24" spans="1:9" x14ac:dyDescent="0.2">
      <c r="A24" s="140" t="s">
        <v>44</v>
      </c>
      <c r="B24" s="51"/>
      <c r="C24" s="52"/>
      <c r="D24" s="52"/>
      <c r="E24" s="53"/>
      <c r="F24" s="53">
        <f t="shared" si="0"/>
        <v>0</v>
      </c>
      <c r="G24" s="53">
        <f t="shared" si="1"/>
        <v>0</v>
      </c>
      <c r="H24" s="53">
        <f t="shared" si="2"/>
        <v>0</v>
      </c>
      <c r="I24" s="51"/>
    </row>
    <row r="25" spans="1:9" x14ac:dyDescent="0.2">
      <c r="A25" s="140"/>
      <c r="B25" s="51"/>
      <c r="C25" s="52"/>
      <c r="D25" s="52"/>
      <c r="E25" s="53"/>
      <c r="F25" s="53">
        <f t="shared" si="0"/>
        <v>0</v>
      </c>
      <c r="G25" s="53">
        <f t="shared" si="1"/>
        <v>0</v>
      </c>
      <c r="H25" s="53">
        <f t="shared" si="2"/>
        <v>0</v>
      </c>
      <c r="I25" s="51"/>
    </row>
    <row r="26" spans="1:9" x14ac:dyDescent="0.2">
      <c r="A26" s="140"/>
      <c r="B26" s="52"/>
      <c r="C26" s="52"/>
      <c r="D26" s="52"/>
      <c r="E26" s="53"/>
      <c r="F26" s="53">
        <f t="shared" si="0"/>
        <v>0</v>
      </c>
      <c r="G26" s="53">
        <f t="shared" si="1"/>
        <v>0</v>
      </c>
      <c r="H26" s="53">
        <f t="shared" si="2"/>
        <v>0</v>
      </c>
      <c r="I26" s="53">
        <f>SUM(F24:F26)</f>
        <v>0</v>
      </c>
    </row>
    <row r="27" spans="1:9" x14ac:dyDescent="0.2">
      <c r="A27" s="140" t="s">
        <v>45</v>
      </c>
      <c r="B27" s="51"/>
      <c r="C27" s="52"/>
      <c r="D27" s="52"/>
      <c r="E27" s="53"/>
      <c r="F27" s="53">
        <f t="shared" si="0"/>
        <v>0</v>
      </c>
      <c r="G27" s="53">
        <f t="shared" si="1"/>
        <v>0</v>
      </c>
      <c r="H27" s="53">
        <f t="shared" si="2"/>
        <v>0</v>
      </c>
      <c r="I27" s="51"/>
    </row>
    <row r="28" spans="1:9" x14ac:dyDescent="0.2">
      <c r="A28" s="140"/>
      <c r="B28" s="51"/>
      <c r="C28" s="52"/>
      <c r="D28" s="52"/>
      <c r="E28" s="53"/>
      <c r="F28" s="53">
        <f t="shared" si="0"/>
        <v>0</v>
      </c>
      <c r="G28" s="53">
        <f t="shared" si="1"/>
        <v>0</v>
      </c>
      <c r="H28" s="53">
        <f t="shared" si="2"/>
        <v>0</v>
      </c>
      <c r="I28" s="53">
        <f>SUM(F27:F28)</f>
        <v>0</v>
      </c>
    </row>
    <row r="29" spans="1:9" x14ac:dyDescent="0.2">
      <c r="A29" s="140" t="s">
        <v>46</v>
      </c>
      <c r="B29" s="51"/>
      <c r="C29" s="52"/>
      <c r="D29" s="52"/>
      <c r="E29" s="53"/>
      <c r="F29" s="53">
        <f t="shared" si="0"/>
        <v>0</v>
      </c>
      <c r="G29" s="53">
        <f t="shared" si="1"/>
        <v>0</v>
      </c>
      <c r="H29" s="53">
        <f t="shared" si="2"/>
        <v>0</v>
      </c>
      <c r="I29" s="51"/>
    </row>
    <row r="30" spans="1:9" x14ac:dyDescent="0.2">
      <c r="A30" s="140"/>
      <c r="B30" s="51"/>
      <c r="C30" s="52"/>
      <c r="D30" s="52"/>
      <c r="E30" s="53"/>
      <c r="F30" s="53">
        <f t="shared" si="0"/>
        <v>0</v>
      </c>
      <c r="G30" s="53">
        <f t="shared" si="1"/>
        <v>0</v>
      </c>
      <c r="H30" s="53">
        <f t="shared" si="2"/>
        <v>0</v>
      </c>
      <c r="I30" s="53">
        <f>SUM(F29:F30)</f>
        <v>0</v>
      </c>
    </row>
    <row r="31" spans="1:9" ht="13.5" thickBot="1" x14ac:dyDescent="0.25">
      <c r="A31" s="54" t="s">
        <v>47</v>
      </c>
      <c r="B31" s="55">
        <f>SUM(B6:B30)</f>
        <v>0</v>
      </c>
      <c r="C31" s="54" t="s">
        <v>48</v>
      </c>
      <c r="D31" s="55">
        <f>SUM(D6:D30)</f>
        <v>10</v>
      </c>
      <c r="E31" s="56"/>
      <c r="F31" s="57"/>
      <c r="G31" s="57"/>
      <c r="H31" s="57"/>
      <c r="I31" s="58">
        <f>SUM(I6:I30)</f>
        <v>750</v>
      </c>
    </row>
    <row r="32" spans="1:9" ht="14.25" thickTop="1" thickBot="1" x14ac:dyDescent="0.25">
      <c r="A32" s="59" t="s">
        <v>49</v>
      </c>
      <c r="B32" s="60">
        <v>0.5</v>
      </c>
      <c r="C32" s="61" t="s">
        <v>80</v>
      </c>
      <c r="D32" s="62"/>
      <c r="E32" s="63"/>
      <c r="F32" s="64" t="s">
        <v>50</v>
      </c>
      <c r="G32" s="64"/>
      <c r="H32" s="64"/>
      <c r="I32" s="65">
        <f>SUM(I31+D32)</f>
        <v>750</v>
      </c>
    </row>
    <row r="33" spans="1:9" ht="13.5" thickTop="1" x14ac:dyDescent="0.2">
      <c r="A33" s="141" t="s">
        <v>51</v>
      </c>
      <c r="B33" s="141"/>
      <c r="C33" s="141"/>
      <c r="D33" s="141"/>
      <c r="E33" s="141"/>
      <c r="F33" s="66" t="s">
        <v>37</v>
      </c>
      <c r="G33" s="63"/>
      <c r="H33" s="63"/>
      <c r="I33" s="67"/>
    </row>
    <row r="34" spans="1:9" x14ac:dyDescent="0.2">
      <c r="A34" s="127" t="s">
        <v>52</v>
      </c>
      <c r="B34" s="127"/>
      <c r="C34" s="127"/>
      <c r="D34" s="127"/>
      <c r="E34" s="127"/>
      <c r="F34" s="53"/>
      <c r="G34" s="62"/>
      <c r="H34" s="62"/>
      <c r="I34" s="67"/>
    </row>
    <row r="35" spans="1:9" x14ac:dyDescent="0.2">
      <c r="A35" s="127"/>
      <c r="B35" s="127"/>
      <c r="C35" s="127"/>
      <c r="D35" s="127"/>
      <c r="E35" s="127"/>
      <c r="F35" s="53"/>
      <c r="G35" s="62"/>
      <c r="H35" s="62"/>
      <c r="I35" s="67"/>
    </row>
    <row r="36" spans="1:9" x14ac:dyDescent="0.2">
      <c r="A36" s="127"/>
      <c r="B36" s="127"/>
      <c r="C36" s="127"/>
      <c r="D36" s="127"/>
      <c r="E36" s="127"/>
      <c r="F36" s="53"/>
      <c r="G36" s="62"/>
      <c r="H36" s="62"/>
      <c r="I36" s="67"/>
    </row>
    <row r="37" spans="1:9" x14ac:dyDescent="0.2">
      <c r="A37" s="68" t="s">
        <v>53</v>
      </c>
      <c r="B37" s="69"/>
      <c r="C37" s="70" t="s">
        <v>54</v>
      </c>
      <c r="D37" s="68">
        <v>0.05</v>
      </c>
      <c r="E37" s="68"/>
      <c r="F37" s="53">
        <f>SUM(F34:F36)*D37</f>
        <v>0</v>
      </c>
      <c r="G37" s="62"/>
      <c r="H37" s="62"/>
      <c r="I37" s="67"/>
    </row>
    <row r="38" spans="1:9" ht="13.5" thickBot="1" x14ac:dyDescent="0.25">
      <c r="A38" s="129" t="s">
        <v>55</v>
      </c>
      <c r="B38" s="130"/>
      <c r="C38" s="130"/>
      <c r="D38" s="130"/>
      <c r="E38" s="130"/>
      <c r="F38" s="131"/>
      <c r="G38" s="79"/>
      <c r="H38" s="79"/>
      <c r="I38" s="71">
        <f>SUM(F34:F37)</f>
        <v>0</v>
      </c>
    </row>
    <row r="39" spans="1:9" ht="13.5" thickTop="1" x14ac:dyDescent="0.2">
      <c r="A39" s="132" t="s">
        <v>56</v>
      </c>
      <c r="B39" s="133"/>
      <c r="C39" s="133"/>
      <c r="D39" s="133"/>
      <c r="E39" s="134"/>
      <c r="F39" s="66" t="s">
        <v>37</v>
      </c>
      <c r="G39" s="63"/>
      <c r="H39" s="63"/>
      <c r="I39" s="67"/>
    </row>
    <row r="40" spans="1:9" x14ac:dyDescent="0.2">
      <c r="A40" s="127" t="s">
        <v>57</v>
      </c>
      <c r="B40" s="127"/>
      <c r="C40" s="127"/>
      <c r="D40" s="127"/>
      <c r="E40" s="127"/>
      <c r="F40" s="53"/>
      <c r="G40" s="62"/>
      <c r="H40" s="62"/>
      <c r="I40" s="67"/>
    </row>
    <row r="41" spans="1:9" x14ac:dyDescent="0.2">
      <c r="A41" s="127"/>
      <c r="B41" s="127"/>
      <c r="C41" s="127"/>
      <c r="D41" s="127"/>
      <c r="E41" s="127"/>
      <c r="F41" s="53"/>
      <c r="G41" s="62"/>
      <c r="H41" s="62"/>
      <c r="I41" s="67"/>
    </row>
    <row r="42" spans="1:9" x14ac:dyDescent="0.2">
      <c r="A42" s="127"/>
      <c r="B42" s="127"/>
      <c r="C42" s="127"/>
      <c r="D42" s="127"/>
      <c r="E42" s="127"/>
      <c r="F42" s="53"/>
      <c r="G42" s="62"/>
      <c r="H42" s="62"/>
      <c r="I42" s="67"/>
    </row>
    <row r="43" spans="1:9" x14ac:dyDescent="0.2">
      <c r="A43" s="124" t="s">
        <v>58</v>
      </c>
      <c r="B43" s="126"/>
      <c r="C43" s="68" t="s">
        <v>54</v>
      </c>
      <c r="D43" s="68">
        <v>0.05</v>
      </c>
      <c r="E43" s="68"/>
      <c r="F43" s="53">
        <f>SUM(F40:F42)*D43</f>
        <v>0</v>
      </c>
      <c r="G43" s="62"/>
      <c r="H43" s="62"/>
      <c r="I43" s="67"/>
    </row>
    <row r="44" spans="1:9" ht="13.5" thickBot="1" x14ac:dyDescent="0.25">
      <c r="A44" s="129" t="s">
        <v>59</v>
      </c>
      <c r="B44" s="130"/>
      <c r="C44" s="130"/>
      <c r="D44" s="130"/>
      <c r="E44" s="130"/>
      <c r="F44" s="131"/>
      <c r="G44" s="79"/>
      <c r="H44" s="79"/>
      <c r="I44" s="71">
        <f>SUM(F40:F43)</f>
        <v>0</v>
      </c>
    </row>
    <row r="45" spans="1:9" ht="13.5" thickTop="1" x14ac:dyDescent="0.2">
      <c r="A45" s="135" t="s">
        <v>60</v>
      </c>
      <c r="B45" s="136"/>
      <c r="C45" s="136"/>
      <c r="D45" s="136"/>
      <c r="E45" s="136"/>
      <c r="F45" s="137"/>
      <c r="G45" s="80"/>
      <c r="H45" s="80"/>
      <c r="I45" s="67"/>
    </row>
    <row r="46" spans="1:9" x14ac:dyDescent="0.2">
      <c r="A46" s="138" t="s">
        <v>61</v>
      </c>
      <c r="B46" s="138"/>
      <c r="C46" s="72" t="s">
        <v>62</v>
      </c>
      <c r="D46" s="138" t="s">
        <v>63</v>
      </c>
      <c r="E46" s="138"/>
      <c r="F46" s="72" t="s">
        <v>64</v>
      </c>
      <c r="G46" s="63"/>
      <c r="H46" s="63"/>
      <c r="I46" s="73"/>
    </row>
    <row r="47" spans="1:9" x14ac:dyDescent="0.2">
      <c r="A47" s="127" t="s">
        <v>65</v>
      </c>
      <c r="B47" s="127"/>
      <c r="C47" s="74"/>
      <c r="D47" s="128"/>
      <c r="E47" s="128"/>
      <c r="F47" s="52"/>
      <c r="G47" s="52"/>
      <c r="H47" s="52"/>
      <c r="I47" s="75">
        <f>SUM(D47*C47)</f>
        <v>0</v>
      </c>
    </row>
    <row r="48" spans="1:9" ht="13.5" thickBot="1" x14ac:dyDescent="0.25">
      <c r="A48" s="113" t="s">
        <v>46</v>
      </c>
      <c r="B48" s="113"/>
      <c r="C48" s="55"/>
      <c r="D48" s="114"/>
      <c r="E48" s="114"/>
      <c r="F48" s="55"/>
      <c r="G48" s="55"/>
      <c r="H48" s="55"/>
      <c r="I48" s="76">
        <f>SUM(D48*C48)</f>
        <v>0</v>
      </c>
    </row>
    <row r="49" spans="1:9" ht="21" customHeight="1" thickTop="1" x14ac:dyDescent="0.2">
      <c r="A49" s="115" t="s">
        <v>66</v>
      </c>
      <c r="B49" s="116"/>
      <c r="C49" s="47" t="s">
        <v>67</v>
      </c>
      <c r="D49" s="121" t="s">
        <v>68</v>
      </c>
      <c r="E49" s="122"/>
      <c r="F49" s="123"/>
      <c r="G49" s="81"/>
      <c r="H49" s="81"/>
      <c r="I49" s="77">
        <f>SUM(I44,I38,I32)</f>
        <v>750</v>
      </c>
    </row>
    <row r="50" spans="1:9" ht="21" customHeight="1" x14ac:dyDescent="0.2">
      <c r="A50" s="117"/>
      <c r="B50" s="118"/>
      <c r="C50" s="78">
        <v>0</v>
      </c>
      <c r="D50" s="124" t="s">
        <v>69</v>
      </c>
      <c r="E50" s="125"/>
      <c r="F50" s="126"/>
      <c r="G50" s="70"/>
      <c r="H50" s="70"/>
      <c r="I50" s="53">
        <f>SUM(F31*C50)</f>
        <v>0</v>
      </c>
    </row>
    <row r="51" spans="1:9" ht="21" customHeight="1" x14ac:dyDescent="0.2">
      <c r="A51" s="119"/>
      <c r="B51" s="120"/>
      <c r="D51" s="124" t="s">
        <v>70</v>
      </c>
      <c r="E51" s="125"/>
      <c r="F51" s="126"/>
      <c r="G51" s="70"/>
      <c r="H51" s="70"/>
      <c r="I51" s="53">
        <f>SUM(I49:I50)</f>
        <v>750</v>
      </c>
    </row>
    <row r="52" spans="1:9" x14ac:dyDescent="0.2">
      <c r="A52" s="105" t="s">
        <v>71</v>
      </c>
      <c r="B52" s="106"/>
      <c r="C52" s="109" t="s">
        <v>72</v>
      </c>
      <c r="D52" s="105" t="s">
        <v>73</v>
      </c>
      <c r="E52" s="111"/>
      <c r="F52" s="106"/>
      <c r="G52" s="82"/>
      <c r="H52" s="82"/>
      <c r="I52" s="109" t="s">
        <v>72</v>
      </c>
    </row>
    <row r="53" spans="1:9" ht="24" customHeight="1" thickBot="1" x14ac:dyDescent="0.25">
      <c r="A53" s="107"/>
      <c r="B53" s="108"/>
      <c r="C53" s="110"/>
      <c r="D53" s="107"/>
      <c r="E53" s="112"/>
      <c r="F53" s="108"/>
      <c r="G53" s="83"/>
      <c r="H53" s="83"/>
      <c r="I53" s="110"/>
    </row>
    <row r="54" spans="1:9" ht="13.5" thickTop="1" x14ac:dyDescent="0.2"/>
  </sheetData>
  <mergeCells count="42">
    <mergeCell ref="A3:D3"/>
    <mergeCell ref="E3:I3"/>
    <mergeCell ref="A1:B2"/>
    <mergeCell ref="C1:D1"/>
    <mergeCell ref="E1:I1"/>
    <mergeCell ref="C2:D2"/>
    <mergeCell ref="E2:I2"/>
    <mergeCell ref="A35:E35"/>
    <mergeCell ref="A4:J4"/>
    <mergeCell ref="A6:A7"/>
    <mergeCell ref="A8:A11"/>
    <mergeCell ref="A12:A15"/>
    <mergeCell ref="A16:A19"/>
    <mergeCell ref="A20:A23"/>
    <mergeCell ref="A24:A26"/>
    <mergeCell ref="A27:A28"/>
    <mergeCell ref="A29:A30"/>
    <mergeCell ref="A33:E33"/>
    <mergeCell ref="A34:E34"/>
    <mergeCell ref="A47:B47"/>
    <mergeCell ref="D47:E47"/>
    <mergeCell ref="A36:E36"/>
    <mergeCell ref="A38:F38"/>
    <mergeCell ref="A39:E39"/>
    <mergeCell ref="A40:E40"/>
    <mergeCell ref="A41:E41"/>
    <mergeCell ref="A42:E42"/>
    <mergeCell ref="A43:B43"/>
    <mergeCell ref="A44:F44"/>
    <mergeCell ref="A45:F45"/>
    <mergeCell ref="A46:B46"/>
    <mergeCell ref="D46:E46"/>
    <mergeCell ref="A52:B53"/>
    <mergeCell ref="C52:C53"/>
    <mergeCell ref="D52:F53"/>
    <mergeCell ref="I52:I53"/>
    <mergeCell ref="A48:B48"/>
    <mergeCell ref="D48:E48"/>
    <mergeCell ref="A49:B51"/>
    <mergeCell ref="D49:F49"/>
    <mergeCell ref="D50:F50"/>
    <mergeCell ref="D51:F51"/>
  </mergeCells>
  <pageMargins left="0.75" right="0.75" top="1" bottom="1" header="0.5" footer="0.5"/>
  <pageSetup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showOutlineSymbols="0" zoomScale="75" workbookViewId="0">
      <selection activeCell="I33" sqref="I33"/>
    </sheetView>
  </sheetViews>
  <sheetFormatPr defaultColWidth="9.140625" defaultRowHeight="12.75" x14ac:dyDescent="0.2"/>
  <cols>
    <col min="1" max="1" width="7" style="1" customWidth="1"/>
    <col min="2" max="2" width="38.140625" style="1" customWidth="1"/>
    <col min="3" max="3" width="10.42578125" style="1" customWidth="1"/>
    <col min="4" max="4" width="7.42578125" style="1" customWidth="1"/>
    <col min="5" max="5" width="11.42578125" style="7" customWidth="1"/>
    <col min="6" max="6" width="17.5703125" style="1" customWidth="1"/>
    <col min="7" max="7" width="11.28515625" style="1" customWidth="1"/>
    <col min="8" max="8" width="14.28515625" style="1" customWidth="1"/>
    <col min="9" max="9" width="11.28515625" style="1" customWidth="1"/>
    <col min="10" max="10" width="14.28515625" style="1" customWidth="1"/>
    <col min="11" max="11" width="12" style="1" customWidth="1"/>
    <col min="12" max="12" width="14.28515625" style="1" customWidth="1"/>
    <col min="13" max="16384" width="9.140625" style="1"/>
  </cols>
  <sheetData>
    <row r="1" spans="1:12" ht="18" x14ac:dyDescent="0.25">
      <c r="A1" s="90" t="s">
        <v>74</v>
      </c>
      <c r="B1" s="90"/>
      <c r="C1" s="90"/>
      <c r="D1" s="90"/>
      <c r="E1" s="1"/>
    </row>
    <row r="2" spans="1:12" ht="18" x14ac:dyDescent="0.25">
      <c r="B2" s="2" t="s">
        <v>84</v>
      </c>
      <c r="E2" s="3" t="s">
        <v>1</v>
      </c>
      <c r="F2" s="4"/>
    </row>
    <row r="3" spans="1:12" x14ac:dyDescent="0.2">
      <c r="A3" s="1" t="s">
        <v>2</v>
      </c>
      <c r="B3" s="5">
        <f ca="1">TODAY()</f>
        <v>44544</v>
      </c>
      <c r="E3" s="3" t="s">
        <v>3</v>
      </c>
      <c r="F3" s="6"/>
    </row>
    <row r="5" spans="1:12" ht="9.75" customHeight="1" thickBot="1" x14ac:dyDescent="0.25"/>
    <row r="6" spans="1:12" ht="13.5" thickBot="1" x14ac:dyDescent="0.25">
      <c r="A6" s="91"/>
      <c r="B6" s="92"/>
      <c r="C6" s="92"/>
      <c r="D6" s="93"/>
      <c r="E6" s="91" t="s">
        <v>4</v>
      </c>
      <c r="F6" s="93"/>
    </row>
    <row r="7" spans="1:12" ht="3.75" hidden="1" customHeight="1" x14ac:dyDescent="0.2">
      <c r="A7" s="94"/>
      <c r="B7" s="95"/>
      <c r="C7" s="95"/>
      <c r="D7" s="96"/>
      <c r="E7" s="94"/>
      <c r="F7" s="96"/>
    </row>
    <row r="8" spans="1:12" ht="11.25" hidden="1" customHeight="1" x14ac:dyDescent="0.2">
      <c r="A8" s="94"/>
      <c r="B8" s="95"/>
      <c r="C8" s="95"/>
      <c r="D8" s="96"/>
      <c r="E8" s="94"/>
      <c r="F8" s="96"/>
    </row>
    <row r="9" spans="1:12" ht="12.75" hidden="1" customHeight="1" x14ac:dyDescent="0.2">
      <c r="A9" s="97"/>
      <c r="B9" s="98"/>
      <c r="C9" s="98"/>
      <c r="D9" s="99"/>
      <c r="E9" s="97"/>
      <c r="F9" s="99"/>
    </row>
    <row r="10" spans="1:12" ht="23.25" customHeight="1" thickBot="1" x14ac:dyDescent="0.25">
      <c r="A10" s="84"/>
      <c r="B10" s="87"/>
      <c r="C10" s="87"/>
      <c r="D10" s="85"/>
      <c r="E10" s="100" t="s">
        <v>5</v>
      </c>
      <c r="F10" s="101"/>
      <c r="G10" s="100" t="s">
        <v>85</v>
      </c>
      <c r="H10" s="101"/>
      <c r="I10" s="100" t="s">
        <v>86</v>
      </c>
      <c r="J10" s="101"/>
      <c r="K10" s="100" t="s">
        <v>87</v>
      </c>
      <c r="L10" s="101"/>
    </row>
    <row r="11" spans="1:12" ht="16.5" customHeight="1" x14ac:dyDescent="0.2">
      <c r="A11" s="84"/>
      <c r="B11" s="87"/>
      <c r="C11" s="87"/>
      <c r="D11" s="85"/>
      <c r="E11" s="11" t="s">
        <v>7</v>
      </c>
      <c r="F11" s="12"/>
      <c r="G11" s="11" t="s">
        <v>7</v>
      </c>
      <c r="H11" s="12"/>
      <c r="I11" s="11" t="s">
        <v>7</v>
      </c>
      <c r="J11" s="12"/>
      <c r="K11" s="11" t="s">
        <v>7</v>
      </c>
      <c r="L11" s="12"/>
    </row>
    <row r="12" spans="1:12" ht="18.75" customHeight="1" x14ac:dyDescent="0.2">
      <c r="A12" s="84"/>
      <c r="B12" s="87"/>
      <c r="C12" s="87"/>
      <c r="D12" s="85"/>
      <c r="E12" s="11" t="s">
        <v>8</v>
      </c>
      <c r="F12" s="13"/>
      <c r="G12" s="11" t="s">
        <v>8</v>
      </c>
      <c r="H12" s="13"/>
      <c r="I12" s="11" t="s">
        <v>8</v>
      </c>
      <c r="J12" s="13"/>
      <c r="K12" s="11" t="s">
        <v>8</v>
      </c>
      <c r="L12" s="13"/>
    </row>
    <row r="13" spans="1:12" ht="19.5" customHeight="1" thickBot="1" x14ac:dyDescent="0.25">
      <c r="A13" s="84"/>
      <c r="B13" s="87"/>
      <c r="C13" s="87"/>
      <c r="D13" s="85"/>
      <c r="E13" s="14" t="s">
        <v>9</v>
      </c>
      <c r="F13" s="15"/>
      <c r="G13" s="14" t="s">
        <v>9</v>
      </c>
      <c r="H13" s="15"/>
      <c r="I13" s="14" t="s">
        <v>9</v>
      </c>
      <c r="J13" s="15"/>
      <c r="K13" s="14" t="s">
        <v>9</v>
      </c>
      <c r="L13" s="15"/>
    </row>
    <row r="14" spans="1:12" x14ac:dyDescent="0.2">
      <c r="A14" s="88" t="s">
        <v>10</v>
      </c>
      <c r="B14" s="88" t="s">
        <v>11</v>
      </c>
      <c r="C14" s="88" t="s">
        <v>12</v>
      </c>
      <c r="D14" s="88" t="s">
        <v>13</v>
      </c>
      <c r="E14" s="85" t="s">
        <v>14</v>
      </c>
      <c r="F14" s="85" t="s">
        <v>15</v>
      </c>
      <c r="G14" s="85" t="s">
        <v>14</v>
      </c>
      <c r="H14" s="85" t="s">
        <v>15</v>
      </c>
      <c r="I14" s="85" t="s">
        <v>14</v>
      </c>
      <c r="J14" s="85" t="s">
        <v>15</v>
      </c>
      <c r="K14" s="85" t="s">
        <v>14</v>
      </c>
      <c r="L14" s="85" t="s">
        <v>15</v>
      </c>
    </row>
    <row r="15" spans="1:12" ht="13.5" thickBot="1" x14ac:dyDescent="0.25">
      <c r="A15" s="89"/>
      <c r="B15" s="89"/>
      <c r="C15" s="89"/>
      <c r="D15" s="89"/>
      <c r="E15" s="86" t="s">
        <v>16</v>
      </c>
      <c r="F15" s="86" t="s">
        <v>17</v>
      </c>
      <c r="G15" s="86" t="s">
        <v>16</v>
      </c>
      <c r="H15" s="86" t="s">
        <v>17</v>
      </c>
      <c r="I15" s="86" t="s">
        <v>16</v>
      </c>
      <c r="J15" s="86" t="s">
        <v>17</v>
      </c>
      <c r="K15" s="86" t="s">
        <v>16</v>
      </c>
      <c r="L15" s="86" t="s">
        <v>17</v>
      </c>
    </row>
    <row r="16" spans="1:12" x14ac:dyDescent="0.2">
      <c r="A16" s="17">
        <v>1</v>
      </c>
      <c r="B16" s="18"/>
      <c r="C16" s="19"/>
      <c r="D16" s="19"/>
      <c r="E16" s="20"/>
      <c r="F16" s="21">
        <f>SUM(C16*E16)</f>
        <v>0</v>
      </c>
      <c r="G16" s="20"/>
      <c r="H16" s="21">
        <f>SUM(C16*G16)</f>
        <v>0</v>
      </c>
      <c r="I16" s="20"/>
      <c r="J16" s="21">
        <f>SUM(C16*I16)</f>
        <v>0</v>
      </c>
      <c r="K16" s="20"/>
      <c r="L16" s="21">
        <f>SUM(C16*K16)</f>
        <v>0</v>
      </c>
    </row>
    <row r="17" spans="1:12" x14ac:dyDescent="0.2">
      <c r="A17" s="22">
        <v>2</v>
      </c>
      <c r="B17" s="23"/>
      <c r="C17" s="24"/>
      <c r="D17" s="24"/>
      <c r="E17" s="25"/>
      <c r="F17" s="26">
        <f>SUM(C17*E17)</f>
        <v>0</v>
      </c>
      <c r="G17" s="25"/>
      <c r="H17" s="26">
        <f>SUM(C17*G17)</f>
        <v>0</v>
      </c>
      <c r="I17" s="25"/>
      <c r="J17" s="26">
        <f>SUM(C17*I17)</f>
        <v>0</v>
      </c>
      <c r="K17" s="25"/>
      <c r="L17" s="26">
        <f>SUM(C17*K17)</f>
        <v>0</v>
      </c>
    </row>
    <row r="18" spans="1:12" x14ac:dyDescent="0.2">
      <c r="A18" s="22">
        <v>3</v>
      </c>
      <c r="B18" s="23"/>
      <c r="C18" s="24"/>
      <c r="D18" s="24"/>
      <c r="E18" s="25"/>
      <c r="F18" s="26">
        <f t="shared" ref="F18:F26" si="0">SUM(E18*C18)</f>
        <v>0</v>
      </c>
      <c r="G18" s="25"/>
      <c r="H18" s="26">
        <f t="shared" ref="H18:H25" si="1">SUM(C18*G18)</f>
        <v>0</v>
      </c>
      <c r="I18" s="25"/>
      <c r="J18" s="26">
        <f t="shared" ref="J18:J25" si="2">SUM(C18*I18)</f>
        <v>0</v>
      </c>
      <c r="K18" s="25"/>
      <c r="L18" s="26">
        <f t="shared" ref="L18:L25" si="3">SUM(C18*K18)</f>
        <v>0</v>
      </c>
    </row>
    <row r="19" spans="1:12" x14ac:dyDescent="0.2">
      <c r="A19" s="22">
        <v>4</v>
      </c>
      <c r="B19" s="23"/>
      <c r="C19" s="24"/>
      <c r="D19" s="24"/>
      <c r="E19" s="25"/>
      <c r="F19" s="26">
        <f t="shared" si="0"/>
        <v>0</v>
      </c>
      <c r="G19" s="25"/>
      <c r="H19" s="26">
        <f t="shared" si="1"/>
        <v>0</v>
      </c>
      <c r="I19" s="25"/>
      <c r="J19" s="26">
        <f t="shared" si="2"/>
        <v>0</v>
      </c>
      <c r="K19" s="25"/>
      <c r="L19" s="26">
        <f t="shared" si="3"/>
        <v>0</v>
      </c>
    </row>
    <row r="20" spans="1:12" x14ac:dyDescent="0.2">
      <c r="A20" s="22">
        <v>5</v>
      </c>
      <c r="B20" s="23"/>
      <c r="C20" s="24"/>
      <c r="D20" s="24"/>
      <c r="E20" s="25"/>
      <c r="F20" s="26">
        <f t="shared" si="0"/>
        <v>0</v>
      </c>
      <c r="G20" s="25"/>
      <c r="H20" s="26">
        <f t="shared" si="1"/>
        <v>0</v>
      </c>
      <c r="I20" s="25"/>
      <c r="J20" s="26">
        <f t="shared" si="2"/>
        <v>0</v>
      </c>
      <c r="K20" s="25"/>
      <c r="L20" s="26">
        <f t="shared" si="3"/>
        <v>0</v>
      </c>
    </row>
    <row r="21" spans="1:12" x14ac:dyDescent="0.2">
      <c r="A21" s="22">
        <v>6</v>
      </c>
      <c r="B21" s="23"/>
      <c r="C21" s="24"/>
      <c r="D21" s="24"/>
      <c r="E21" s="25"/>
      <c r="F21" s="26">
        <f t="shared" si="0"/>
        <v>0</v>
      </c>
      <c r="G21" s="25"/>
      <c r="H21" s="26">
        <f t="shared" si="1"/>
        <v>0</v>
      </c>
      <c r="I21" s="25"/>
      <c r="J21" s="26">
        <f t="shared" si="2"/>
        <v>0</v>
      </c>
      <c r="K21" s="25"/>
      <c r="L21" s="26">
        <f t="shared" si="3"/>
        <v>0</v>
      </c>
    </row>
    <row r="22" spans="1:12" x14ac:dyDescent="0.2">
      <c r="A22" s="22">
        <v>7</v>
      </c>
      <c r="B22" s="23"/>
      <c r="C22" s="24"/>
      <c r="D22" s="24"/>
      <c r="E22" s="25"/>
      <c r="F22" s="26">
        <f t="shared" si="0"/>
        <v>0</v>
      </c>
      <c r="G22" s="25"/>
      <c r="H22" s="26">
        <f t="shared" si="1"/>
        <v>0</v>
      </c>
      <c r="I22" s="25"/>
      <c r="J22" s="26">
        <f t="shared" si="2"/>
        <v>0</v>
      </c>
      <c r="K22" s="25"/>
      <c r="L22" s="26">
        <f t="shared" si="3"/>
        <v>0</v>
      </c>
    </row>
    <row r="23" spans="1:12" x14ac:dyDescent="0.2">
      <c r="A23" s="22">
        <v>8</v>
      </c>
      <c r="B23" s="23"/>
      <c r="C23" s="29"/>
      <c r="D23" s="29"/>
      <c r="E23" s="30"/>
      <c r="F23" s="26">
        <f t="shared" si="0"/>
        <v>0</v>
      </c>
      <c r="G23" s="30"/>
      <c r="H23" s="26">
        <f t="shared" si="1"/>
        <v>0</v>
      </c>
      <c r="I23" s="30"/>
      <c r="J23" s="26">
        <f t="shared" si="2"/>
        <v>0</v>
      </c>
      <c r="K23" s="30"/>
      <c r="L23" s="26">
        <f t="shared" si="3"/>
        <v>0</v>
      </c>
    </row>
    <row r="24" spans="1:12" x14ac:dyDescent="0.2">
      <c r="A24" s="22">
        <v>9</v>
      </c>
      <c r="B24" s="23"/>
      <c r="C24" s="24"/>
      <c r="D24" s="24"/>
      <c r="E24" s="25"/>
      <c r="F24" s="26">
        <f t="shared" si="0"/>
        <v>0</v>
      </c>
      <c r="G24" s="25"/>
      <c r="H24" s="26">
        <f t="shared" si="1"/>
        <v>0</v>
      </c>
      <c r="I24" s="25"/>
      <c r="J24" s="26">
        <f t="shared" si="2"/>
        <v>0</v>
      </c>
      <c r="K24" s="25"/>
      <c r="L24" s="26">
        <f t="shared" si="3"/>
        <v>0</v>
      </c>
    </row>
    <row r="25" spans="1:12" x14ac:dyDescent="0.2">
      <c r="A25" s="22">
        <v>10</v>
      </c>
      <c r="B25" s="23"/>
      <c r="C25" s="32"/>
      <c r="D25" s="24"/>
      <c r="E25" s="25"/>
      <c r="F25" s="26">
        <f t="shared" si="0"/>
        <v>0</v>
      </c>
      <c r="G25" s="25"/>
      <c r="H25" s="26">
        <f t="shared" si="1"/>
        <v>0</v>
      </c>
      <c r="I25" s="25"/>
      <c r="J25" s="26">
        <f t="shared" si="2"/>
        <v>0</v>
      </c>
      <c r="K25" s="25"/>
      <c r="L25" s="26">
        <f t="shared" si="3"/>
        <v>0</v>
      </c>
    </row>
    <row r="26" spans="1:12" ht="13.5" thickBot="1" x14ac:dyDescent="0.25">
      <c r="A26" s="33">
        <v>11</v>
      </c>
      <c r="B26" s="34"/>
      <c r="C26" s="35"/>
      <c r="D26" s="36"/>
      <c r="E26" s="37"/>
      <c r="F26" s="38">
        <f t="shared" si="0"/>
        <v>0</v>
      </c>
      <c r="G26" s="37"/>
      <c r="H26" s="38">
        <f>SUM(C26*E26)</f>
        <v>0</v>
      </c>
      <c r="I26" s="37"/>
      <c r="J26" s="38">
        <f>SUM(C26*G26)</f>
        <v>0</v>
      </c>
      <c r="K26" s="37"/>
      <c r="L26" s="38">
        <f>SUM(C26*I26)</f>
        <v>0</v>
      </c>
    </row>
    <row r="27" spans="1:12" x14ac:dyDescent="0.2">
      <c r="A27" s="40" t="s">
        <v>26</v>
      </c>
      <c r="E27" s="3" t="s">
        <v>27</v>
      </c>
      <c r="F27" s="41">
        <f>SUM(F16:F26)</f>
        <v>0</v>
      </c>
      <c r="G27" s="3"/>
      <c r="H27" s="41">
        <f>SUM(H16:H26)</f>
        <v>0</v>
      </c>
      <c r="I27" s="3"/>
      <c r="J27" s="41">
        <f>SUM(J16:J26)</f>
        <v>0</v>
      </c>
      <c r="K27" s="3"/>
      <c r="L27" s="41">
        <f>SUM(L16:L26)</f>
        <v>0</v>
      </c>
    </row>
    <row r="28" spans="1:12" x14ac:dyDescent="0.2">
      <c r="A28" s="40"/>
      <c r="E28" s="3"/>
      <c r="F28" s="39"/>
      <c r="G28" s="3"/>
      <c r="H28" s="39"/>
      <c r="I28" s="3"/>
      <c r="J28" s="39"/>
      <c r="K28" s="3"/>
      <c r="L28" s="39"/>
    </row>
    <row r="29" spans="1:12" x14ac:dyDescent="0.2">
      <c r="A29" s="40"/>
      <c r="E29" s="3" t="s">
        <v>28</v>
      </c>
      <c r="F29" s="42"/>
      <c r="G29" s="3"/>
      <c r="H29" s="42"/>
      <c r="I29" s="3"/>
      <c r="J29" s="42"/>
      <c r="K29" s="3"/>
      <c r="L29" s="42"/>
    </row>
    <row r="30" spans="1:12" x14ac:dyDescent="0.2">
      <c r="A30" s="40"/>
      <c r="E30" s="3" t="s">
        <v>29</v>
      </c>
      <c r="F30" s="41">
        <f>SUM(F27:F29)</f>
        <v>0</v>
      </c>
      <c r="G30" s="3" t="s">
        <v>29</v>
      </c>
      <c r="H30" s="41">
        <f>SUM(H27:H29)</f>
        <v>0</v>
      </c>
      <c r="I30" s="3" t="s">
        <v>29</v>
      </c>
      <c r="J30" s="41">
        <f>SUM(J27:J29)</f>
        <v>0</v>
      </c>
      <c r="K30" s="3" t="s">
        <v>29</v>
      </c>
      <c r="L30" s="41">
        <f>SUM(L27:L29)</f>
        <v>0</v>
      </c>
    </row>
    <row r="31" spans="1:12" x14ac:dyDescent="0.2">
      <c r="A31" s="40"/>
    </row>
    <row r="32" spans="1:12" x14ac:dyDescent="0.2">
      <c r="A32" s="40"/>
      <c r="E32" s="3" t="s">
        <v>75</v>
      </c>
      <c r="F32" s="43"/>
    </row>
    <row r="33" spans="1:5" x14ac:dyDescent="0.2">
      <c r="A33" s="40"/>
      <c r="E33" s="44"/>
    </row>
    <row r="34" spans="1:5" ht="21" customHeight="1" x14ac:dyDescent="0.2">
      <c r="B34" s="45"/>
    </row>
  </sheetData>
  <mergeCells count="11">
    <mergeCell ref="A14:A15"/>
    <mergeCell ref="B14:B15"/>
    <mergeCell ref="C14:C15"/>
    <mergeCell ref="D14:D15"/>
    <mergeCell ref="G10:H10"/>
    <mergeCell ref="I10:J10"/>
    <mergeCell ref="K10:L10"/>
    <mergeCell ref="A1:D1"/>
    <mergeCell ref="A6:D9"/>
    <mergeCell ref="E6:F9"/>
    <mergeCell ref="E10:F10"/>
  </mergeCells>
  <printOptions horizontalCentered="1" verticalCentered="1"/>
  <pageMargins left="0.25" right="0.25" top="0.25" bottom="0.25" header="0.5" footer="0.5"/>
  <pageSetup scale="86" orientation="landscape" horizontalDpi="300"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Simple Price Estimate </vt:lpstr>
      <vt:lpstr>Professional Services Estimate </vt:lpstr>
      <vt:lpstr>Offer 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Anderson</dc:creator>
  <cp:lastModifiedBy>Karen Zitomer</cp:lastModifiedBy>
  <dcterms:created xsi:type="dcterms:W3CDTF">2020-02-19T16:31:54Z</dcterms:created>
  <dcterms:modified xsi:type="dcterms:W3CDTF">2021-12-14T16:07:01Z</dcterms:modified>
</cp:coreProperties>
</file>